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EXT\HW\"/>
    </mc:Choice>
  </mc:AlternateContent>
  <bookViews>
    <workbookView xWindow="0" yWindow="0" windowWidth="19200" windowHeight="7065" tabRatio="944"/>
  </bookViews>
  <sheets>
    <sheet name="Antragsformular (1)" sheetId="1" r:id="rId1"/>
    <sheet name="Antragsformular (2)" sheetId="2" r:id="rId2"/>
    <sheet name="Antragsformular (3)" sheetId="17" r:id="rId3"/>
    <sheet name="Antragsformular (4)" sheetId="16" r:id="rId4"/>
    <sheet name="Tab. A KP InnoAllianz1" sheetId="3" r:id="rId5"/>
    <sheet name="Tab. A KP InnoAllianz2" sheetId="37" r:id="rId6"/>
    <sheet name="Tab. A KP InnoAllianz3" sheetId="38" r:id="rId7"/>
    <sheet name="Tab. B KP FhG u. Helmholtz1" sheetId="6" r:id="rId8"/>
    <sheet name="Tab. B KP FhG u. Helmholtz2" sheetId="30" r:id="rId9"/>
    <sheet name="Tab. B KP FhG u. Helmholtz3" sheetId="31" r:id="rId10"/>
    <sheet name="Tab. C KP Uni Hochschule1" sheetId="7" r:id="rId11"/>
    <sheet name="Tab. C KP Uni Hochschule2" sheetId="39" r:id="rId12"/>
    <sheet name="Tab. C KP Uni Hochschule3" sheetId="40" r:id="rId13"/>
    <sheet name="Tab. D Finanzierungsplan" sheetId="13" r:id="rId14"/>
  </sheets>
  <definedNames>
    <definedName name="_xlnm.Print_Area" localSheetId="0">'Antragsformular (1)'!$B$2:$N$34</definedName>
    <definedName name="_xlnm.Print_Area" localSheetId="2">'Antragsformular (3)'!$A$1:$C$27</definedName>
    <definedName name="_xlnm.Print_Area" localSheetId="3">'Antragsformular (4)'!$A$1:$R$61</definedName>
    <definedName name="_xlnm.Print_Area" localSheetId="4">'Tab. A KP InnoAllianz1'!$A$1:$Q$41</definedName>
    <definedName name="_xlnm.Print_Area" localSheetId="5">'Tab. A KP InnoAllianz2'!$A$1:$Q$41</definedName>
    <definedName name="_xlnm.Print_Area" localSheetId="6">'Tab. A KP InnoAllianz3'!$A$1:$Q$41</definedName>
    <definedName name="_xlnm.Print_Area" localSheetId="10">'Tab. C KP Uni Hochschule1'!$A$1:$R$40</definedName>
    <definedName name="_xlnm.Print_Area" localSheetId="11">'Tab. C KP Uni Hochschule2'!$A$1:$R$40</definedName>
    <definedName name="_xlnm.Print_Area" localSheetId="12">'Tab. C KP Uni Hochschule3'!$A$1:$R$40</definedName>
    <definedName name="_xlnm.Print_Area" localSheetId="13">'Tab. D Finanzierungsplan'!$A$1:$P$61</definedName>
    <definedName name="Gehaltsstufen" localSheetId="5">#REF!</definedName>
    <definedName name="Gehaltsstufen" localSheetId="6">#REF!</definedName>
    <definedName name="Gehaltsstufen" localSheetId="8">#REF!</definedName>
    <definedName name="Gehaltsstufen" localSheetId="9">#REF!</definedName>
    <definedName name="Gehaltsstufen" localSheetId="11">#REF!</definedName>
    <definedName name="Gehaltsstufen" localSheetId="12">#REF!</definedName>
    <definedName name="Gehaltsstufen">#REF!</definedName>
    <definedName name="Vorhabenskurzbezeichnung">"Bild 2"</definedName>
  </definedNames>
  <calcPr calcId="162913"/>
</workbook>
</file>

<file path=xl/calcChain.xml><?xml version="1.0" encoding="utf-8"?>
<calcChain xmlns="http://schemas.openxmlformats.org/spreadsheetml/2006/main">
  <c r="P35" i="40" l="1"/>
  <c r="P33" i="40"/>
  <c r="P29" i="40"/>
  <c r="P27" i="40"/>
  <c r="P25" i="40"/>
  <c r="N16" i="40"/>
  <c r="P16" i="40" s="1"/>
  <c r="L16" i="40"/>
  <c r="N14" i="40"/>
  <c r="L14" i="40"/>
  <c r="P14" i="40" s="1"/>
  <c r="N12" i="40"/>
  <c r="L12" i="40"/>
  <c r="P12" i="40" s="1"/>
  <c r="P10" i="40"/>
  <c r="N10" i="40"/>
  <c r="L10" i="40"/>
  <c r="N8" i="40"/>
  <c r="N22" i="40" s="1"/>
  <c r="L8" i="40"/>
  <c r="L22" i="40" s="1"/>
  <c r="J5" i="40"/>
  <c r="H5" i="40"/>
  <c r="N4" i="40"/>
  <c r="L4" i="40"/>
  <c r="P35" i="39"/>
  <c r="P33" i="39"/>
  <c r="P29" i="39"/>
  <c r="P27" i="39"/>
  <c r="P25" i="39"/>
  <c r="N16" i="39"/>
  <c r="L16" i="39"/>
  <c r="P16" i="39" s="1"/>
  <c r="N14" i="39"/>
  <c r="L14" i="39"/>
  <c r="P14" i="39" s="1"/>
  <c r="N12" i="39"/>
  <c r="L12" i="39"/>
  <c r="P12" i="39" s="1"/>
  <c r="P10" i="39"/>
  <c r="N10" i="39"/>
  <c r="L10" i="39"/>
  <c r="N8" i="39"/>
  <c r="N22" i="39" s="1"/>
  <c r="L8" i="39"/>
  <c r="L22" i="39" s="1"/>
  <c r="J5" i="39"/>
  <c r="H5" i="39"/>
  <c r="N4" i="39"/>
  <c r="L4" i="39"/>
  <c r="L31" i="40" l="1"/>
  <c r="P22" i="40"/>
  <c r="N31" i="40"/>
  <c r="N38" i="40" s="1"/>
  <c r="P8" i="40"/>
  <c r="N31" i="39"/>
  <c r="N38" i="39" s="1"/>
  <c r="L31" i="39"/>
  <c r="P31" i="39" s="1"/>
  <c r="P22" i="39"/>
  <c r="P8" i="39"/>
  <c r="O37" i="38"/>
  <c r="O35" i="38"/>
  <c r="O28" i="38"/>
  <c r="O26" i="38"/>
  <c r="O24" i="38"/>
  <c r="M15" i="38"/>
  <c r="K15" i="38"/>
  <c r="O15" i="38" s="1"/>
  <c r="O13" i="38"/>
  <c r="M13" i="38"/>
  <c r="K13" i="38"/>
  <c r="O11" i="38"/>
  <c r="M11" i="38"/>
  <c r="K11" i="38"/>
  <c r="M9" i="38"/>
  <c r="M21" i="38" s="1"/>
  <c r="K9" i="38"/>
  <c r="O9" i="38" s="1"/>
  <c r="M7" i="38"/>
  <c r="M31" i="38" s="1"/>
  <c r="K7" i="38"/>
  <c r="K21" i="38" s="1"/>
  <c r="I4" i="38"/>
  <c r="G4" i="38"/>
  <c r="M3" i="38"/>
  <c r="K3" i="38"/>
  <c r="O37" i="37"/>
  <c r="O35" i="37"/>
  <c r="O28" i="37"/>
  <c r="O26" i="37"/>
  <c r="O24" i="37"/>
  <c r="M15" i="37"/>
  <c r="K15" i="37"/>
  <c r="O15" i="37" s="1"/>
  <c r="M13" i="37"/>
  <c r="K13" i="37"/>
  <c r="O13" i="37" s="1"/>
  <c r="M11" i="37"/>
  <c r="K11" i="37"/>
  <c r="O11" i="37" s="1"/>
  <c r="M9" i="37"/>
  <c r="O9" i="37" s="1"/>
  <c r="K9" i="37"/>
  <c r="M7" i="37"/>
  <c r="M31" i="37" s="1"/>
  <c r="K7" i="37"/>
  <c r="K21" i="37" s="1"/>
  <c r="I4" i="37"/>
  <c r="G4" i="37"/>
  <c r="M3" i="37"/>
  <c r="K3" i="37"/>
  <c r="M31" i="3"/>
  <c r="M33" i="3"/>
  <c r="K33" i="3"/>
  <c r="P31" i="40" l="1"/>
  <c r="L38" i="40"/>
  <c r="P38" i="40" s="1"/>
  <c r="L38" i="39"/>
  <c r="P38" i="39" s="1"/>
  <c r="K31" i="38"/>
  <c r="O31" i="38" s="1"/>
  <c r="M33" i="38"/>
  <c r="M40" i="38" s="1"/>
  <c r="K33" i="38"/>
  <c r="O33" i="38" s="1"/>
  <c r="O7" i="38"/>
  <c r="O21" i="38" s="1"/>
  <c r="M21" i="37"/>
  <c r="M40" i="37" s="1"/>
  <c r="K33" i="37"/>
  <c r="O33" i="37" s="1"/>
  <c r="K31" i="37"/>
  <c r="O31" i="37" s="1"/>
  <c r="M33" i="37"/>
  <c r="O7" i="37"/>
  <c r="K40" i="38" l="1"/>
  <c r="O40" i="38" s="1"/>
  <c r="O21" i="37"/>
  <c r="K40" i="37"/>
  <c r="O40" i="37" s="1"/>
  <c r="E48" i="13"/>
  <c r="E46" i="13"/>
  <c r="E44" i="13"/>
  <c r="E42" i="13"/>
  <c r="M58" i="13"/>
  <c r="K58" i="13"/>
  <c r="I58" i="13"/>
  <c r="M53" i="13"/>
  <c r="M51" i="13"/>
  <c r="I51" i="13"/>
  <c r="K51" i="13"/>
  <c r="I27" i="13"/>
  <c r="K27" i="13"/>
  <c r="M27" i="13" s="1"/>
  <c r="K32" i="13"/>
  <c r="K34" i="13"/>
  <c r="K38" i="13"/>
  <c r="I32" i="13"/>
  <c r="I34" i="13"/>
  <c r="I40" i="13"/>
  <c r="K40" i="13"/>
  <c r="K48" i="13"/>
  <c r="I48" i="13"/>
  <c r="M48" i="13" s="1"/>
  <c r="K46" i="13"/>
  <c r="I46" i="13"/>
  <c r="K44" i="13"/>
  <c r="I44" i="13"/>
  <c r="M44" i="13" s="1"/>
  <c r="K42" i="13"/>
  <c r="I42" i="13"/>
  <c r="M23" i="13"/>
  <c r="M21" i="13"/>
  <c r="M19" i="13"/>
  <c r="M17" i="13"/>
  <c r="M42" i="13" l="1"/>
  <c r="M46" i="13"/>
  <c r="P27" i="7"/>
  <c r="R37" i="31"/>
  <c r="R35" i="31"/>
  <c r="R25" i="31"/>
  <c r="R23" i="31"/>
  <c r="R21" i="31"/>
  <c r="R15" i="31"/>
  <c r="O15" i="31"/>
  <c r="M15" i="31"/>
  <c r="R13" i="31"/>
  <c r="O13" i="31"/>
  <c r="M13" i="31"/>
  <c r="O11" i="31"/>
  <c r="M11" i="31"/>
  <c r="R11" i="31" s="1"/>
  <c r="O9" i="31"/>
  <c r="M9" i="31"/>
  <c r="R9" i="31" s="1"/>
  <c r="O7" i="31"/>
  <c r="O29" i="31" s="1"/>
  <c r="M7" i="31"/>
  <c r="M29" i="31" s="1"/>
  <c r="R29" i="31" s="1"/>
  <c r="K4" i="31"/>
  <c r="I4" i="31"/>
  <c r="G4" i="31"/>
  <c r="E4" i="31"/>
  <c r="O3" i="31"/>
  <c r="M3" i="31"/>
  <c r="R37" i="30"/>
  <c r="R35" i="30"/>
  <c r="R25" i="30"/>
  <c r="R23" i="30"/>
  <c r="R21" i="30"/>
  <c r="O15" i="30"/>
  <c r="M15" i="30"/>
  <c r="R15" i="30" s="1"/>
  <c r="R13" i="30"/>
  <c r="O13" i="30"/>
  <c r="M13" i="30"/>
  <c r="O11" i="30"/>
  <c r="R11" i="30" s="1"/>
  <c r="M11" i="30"/>
  <c r="O9" i="30"/>
  <c r="O33" i="30" s="1"/>
  <c r="M9" i="30"/>
  <c r="M33" i="30" s="1"/>
  <c r="R33" i="30" s="1"/>
  <c r="O7" i="30"/>
  <c r="O29" i="30" s="1"/>
  <c r="M7" i="30"/>
  <c r="R7" i="30" s="1"/>
  <c r="K4" i="30"/>
  <c r="I4" i="30"/>
  <c r="G4" i="30"/>
  <c r="E4" i="30"/>
  <c r="O3" i="30"/>
  <c r="M3" i="30"/>
  <c r="R23" i="6"/>
  <c r="O26" i="3"/>
  <c r="J5" i="7"/>
  <c r="R7" i="31" l="1"/>
  <c r="M18" i="31"/>
  <c r="O18" i="31"/>
  <c r="M31" i="31"/>
  <c r="R31" i="31" s="1"/>
  <c r="O33" i="31"/>
  <c r="M33" i="31"/>
  <c r="R33" i="31" s="1"/>
  <c r="O31" i="31"/>
  <c r="O18" i="30"/>
  <c r="M31" i="30"/>
  <c r="R31" i="30" s="1"/>
  <c r="R9" i="30"/>
  <c r="M29" i="30"/>
  <c r="R29" i="30" s="1"/>
  <c r="O31" i="30"/>
  <c r="M18" i="30"/>
  <c r="O40" i="31" l="1"/>
  <c r="R18" i="31"/>
  <c r="M40" i="31"/>
  <c r="R18" i="30"/>
  <c r="M40" i="30"/>
  <c r="R40" i="30" s="1"/>
  <c r="O40" i="30"/>
  <c r="N4" i="7"/>
  <c r="L4" i="7"/>
  <c r="O33" i="3"/>
  <c r="K7" i="3"/>
  <c r="E40" i="13"/>
  <c r="E38" i="13"/>
  <c r="E36" i="13"/>
  <c r="E34" i="13"/>
  <c r="E32" i="13"/>
  <c r="I38" i="13"/>
  <c r="K36" i="13"/>
  <c r="I36" i="13"/>
  <c r="M15" i="13"/>
  <c r="M13" i="13"/>
  <c r="M11" i="13"/>
  <c r="M9" i="13"/>
  <c r="M7" i="13"/>
  <c r="P35" i="7"/>
  <c r="P33" i="7"/>
  <c r="P29" i="7"/>
  <c r="P25" i="7"/>
  <c r="N8" i="7"/>
  <c r="N16" i="7"/>
  <c r="N14" i="7"/>
  <c r="N12" i="7"/>
  <c r="N10" i="7"/>
  <c r="L16" i="7"/>
  <c r="L14" i="7"/>
  <c r="P14" i="7" s="1"/>
  <c r="L12" i="7"/>
  <c r="L10" i="7"/>
  <c r="L8" i="7"/>
  <c r="R37" i="6"/>
  <c r="R35" i="6"/>
  <c r="R25" i="6"/>
  <c r="R21" i="6"/>
  <c r="O15" i="6"/>
  <c r="O13" i="6"/>
  <c r="O11" i="6"/>
  <c r="O9" i="6"/>
  <c r="O18" i="6" s="1"/>
  <c r="O7" i="6"/>
  <c r="M15" i="6"/>
  <c r="M13" i="6"/>
  <c r="R13" i="6" s="1"/>
  <c r="M11" i="6"/>
  <c r="R11" i="6" s="1"/>
  <c r="M9" i="6"/>
  <c r="M7" i="6"/>
  <c r="O37" i="3"/>
  <c r="O35" i="3"/>
  <c r="O28" i="3"/>
  <c r="O24" i="3"/>
  <c r="M15" i="3"/>
  <c r="M13" i="3"/>
  <c r="K15" i="3"/>
  <c r="K13" i="3"/>
  <c r="M11" i="3"/>
  <c r="M9" i="3"/>
  <c r="K11" i="3"/>
  <c r="K9" i="3"/>
  <c r="M7" i="3"/>
  <c r="K4" i="6"/>
  <c r="I4" i="6"/>
  <c r="O3" i="6"/>
  <c r="M3" i="6"/>
  <c r="I4" i="3"/>
  <c r="G4" i="6"/>
  <c r="E4" i="6"/>
  <c r="G4" i="3"/>
  <c r="H5" i="7"/>
  <c r="I10" i="2"/>
  <c r="M3" i="3"/>
  <c r="K3" i="3"/>
  <c r="J17" i="1" l="1"/>
  <c r="R40" i="31"/>
  <c r="P12" i="7"/>
  <c r="N22" i="7"/>
  <c r="N31" i="7" s="1"/>
  <c r="P10" i="7"/>
  <c r="L22" i="7"/>
  <c r="L31" i="7" s="1"/>
  <c r="P16" i="7"/>
  <c r="O33" i="6"/>
  <c r="M33" i="6"/>
  <c r="R9" i="6"/>
  <c r="R15" i="6"/>
  <c r="O29" i="6"/>
  <c r="O31" i="6"/>
  <c r="O9" i="3"/>
  <c r="O13" i="3"/>
  <c r="K21" i="3"/>
  <c r="O11" i="3"/>
  <c r="R7" i="6"/>
  <c r="M31" i="6"/>
  <c r="R31" i="6" s="1"/>
  <c r="P8" i="7"/>
  <c r="R33" i="6"/>
  <c r="M18" i="6"/>
  <c r="M29" i="6"/>
  <c r="K31" i="3"/>
  <c r="K40" i="3" s="1"/>
  <c r="M40" i="13"/>
  <c r="M36" i="13"/>
  <c r="M34" i="13"/>
  <c r="M38" i="13"/>
  <c r="M32" i="13"/>
  <c r="M21" i="3"/>
  <c r="O7" i="3"/>
  <c r="O15" i="3"/>
  <c r="L38" i="7" l="1"/>
  <c r="O40" i="6"/>
  <c r="R29" i="6"/>
  <c r="R18" i="6"/>
  <c r="P22" i="7"/>
  <c r="M40" i="6"/>
  <c r="R40" i="6" s="1"/>
  <c r="M40" i="3"/>
  <c r="N38" i="7"/>
  <c r="O21" i="3"/>
  <c r="O31" i="3"/>
  <c r="P31" i="7" l="1"/>
  <c r="P38" i="7" s="1"/>
  <c r="F15" i="1"/>
  <c r="D17" i="1" s="1"/>
  <c r="O40" i="3"/>
</calcChain>
</file>

<file path=xl/comments1.xml><?xml version="1.0" encoding="utf-8"?>
<comments xmlns="http://schemas.openxmlformats.org/spreadsheetml/2006/main">
  <authors>
    <author>Ein geschätzter Microsoft Office Anwender</author>
  </authors>
  <commentList>
    <comment ref="M22" authorId="0" shapeId="0">
      <text>
        <r>
          <rPr>
            <sz val="12"/>
            <color indexed="81"/>
            <rFont val="Tahoma"/>
            <family val="2"/>
          </rPr>
          <t>Vorhabenskurzbezeichnung eintragen. (max. 120 Zeichen)</t>
        </r>
      </text>
    </comment>
  </commentList>
</comments>
</file>

<file path=xl/comments10.xml><?xml version="1.0" encoding="utf-8"?>
<comments xmlns="http://schemas.openxmlformats.org/spreadsheetml/2006/main">
  <authors>
    <author>Ein geschätzter Microsoft Office Anwender</author>
    <author>Hickl, Ursula (MFW)</author>
    <author>Hoyer, Sebastian (WM)</author>
  </authors>
  <commentList>
    <comment ref="D3" authorId="0" shapeId="0">
      <text>
        <r>
          <rPr>
            <sz val="8"/>
            <color indexed="81"/>
            <rFont val="Tahoma"/>
            <family val="2"/>
          </rPr>
          <t>Hier Kürzel des Hochschulinstituts eintragen</t>
        </r>
      </text>
    </comment>
    <comment ref="D8" authorId="0" shapeId="0">
      <text>
        <r>
          <rPr>
            <sz val="8"/>
            <color indexed="81"/>
            <rFont val="Tahoma"/>
            <family val="2"/>
          </rPr>
          <t>Entgeltstufe des am Projekt beteiligten Mitarbeiters eintragen.</t>
        </r>
      </text>
    </comment>
    <comment ref="F8" authorId="0" shapeId="0">
      <text>
        <r>
          <rPr>
            <sz val="8"/>
            <color indexed="81"/>
            <rFont val="Tahoma"/>
            <family val="2"/>
          </rPr>
          <t>Monatsgehalt des am Projekt beteiligten Mitarbeiters eintragen.</t>
        </r>
      </text>
    </comment>
    <comment ref="H8" authorId="0" shapeId="0">
      <text>
        <r>
          <rPr>
            <sz val="8"/>
            <color indexed="81"/>
            <rFont val="Tahoma"/>
            <family val="2"/>
          </rPr>
          <t>Personenmannmonate des am Projekt beteiligten Mitarbeiters eintragen.</t>
        </r>
      </text>
    </comment>
    <comment ref="J8" authorId="0" shapeId="0">
      <text>
        <r>
          <rPr>
            <sz val="8"/>
            <color indexed="81"/>
            <rFont val="Tahoma"/>
            <family val="2"/>
          </rPr>
          <t>Personenmannmonate des am Projekt beteiligten Mitarbeiters eintragen.</t>
        </r>
      </text>
    </comment>
    <comment ref="D10" authorId="0" shapeId="0">
      <text>
        <r>
          <rPr>
            <sz val="8"/>
            <color indexed="81"/>
            <rFont val="Tahoma"/>
            <family val="2"/>
          </rPr>
          <t>Entgeltstufe des am Projekt beteiligten Mitarbeiters eintragen.</t>
        </r>
      </text>
    </comment>
    <comment ref="F10" authorId="0" shapeId="0">
      <text>
        <r>
          <rPr>
            <sz val="8"/>
            <color indexed="81"/>
            <rFont val="Tahoma"/>
            <family val="2"/>
          </rPr>
          <t>Monatsgehalt des am Projekt beteiligten Mitarbeiters eintragen.</t>
        </r>
      </text>
    </comment>
    <comment ref="H10" authorId="0" shapeId="0">
      <text>
        <r>
          <rPr>
            <sz val="8"/>
            <color indexed="81"/>
            <rFont val="Tahoma"/>
            <family val="2"/>
          </rPr>
          <t>Personenmannmonate des am Projekt beteiligten Mitarbeiters eintragen.</t>
        </r>
      </text>
    </comment>
    <comment ref="J10" authorId="0" shapeId="0">
      <text>
        <r>
          <rPr>
            <sz val="8"/>
            <color indexed="81"/>
            <rFont val="Tahoma"/>
            <family val="2"/>
          </rPr>
          <t>Personenmannmonate des am Projekt beteiligten Mitarbeiters eintragen.</t>
        </r>
      </text>
    </comment>
    <comment ref="D12" authorId="0" shapeId="0">
      <text>
        <r>
          <rPr>
            <sz val="8"/>
            <color indexed="81"/>
            <rFont val="Tahoma"/>
            <family val="2"/>
          </rPr>
          <t>Entgeltstufe des am Projekt beteiligten Mitarbeiters eintragen.</t>
        </r>
      </text>
    </comment>
    <comment ref="F12" authorId="0" shapeId="0">
      <text>
        <r>
          <rPr>
            <sz val="8"/>
            <color indexed="81"/>
            <rFont val="Tahoma"/>
            <family val="2"/>
          </rPr>
          <t>Monatsgehalt des am Projekt beteiligten Mitarbeiters eintragen.</t>
        </r>
      </text>
    </comment>
    <comment ref="H12" authorId="0" shapeId="0">
      <text>
        <r>
          <rPr>
            <sz val="8"/>
            <color indexed="81"/>
            <rFont val="Tahoma"/>
            <family val="2"/>
          </rPr>
          <t>Personenmannmonate des am Projekt beteiligten Mitarbeiters eintragen.</t>
        </r>
      </text>
    </comment>
    <comment ref="J12" authorId="0" shapeId="0">
      <text>
        <r>
          <rPr>
            <sz val="8"/>
            <color indexed="81"/>
            <rFont val="Tahoma"/>
            <family val="2"/>
          </rPr>
          <t>Personenmannmonate des am Projekt beteiligten Mitarbeiters eintragen.</t>
        </r>
      </text>
    </comment>
    <comment ref="F14" authorId="0" shapeId="0">
      <text>
        <r>
          <rPr>
            <sz val="8"/>
            <color indexed="81"/>
            <rFont val="Tahoma"/>
            <family val="2"/>
          </rPr>
          <t>Stundenentgelt der am Projekt beteiligten geprüften Hilfskräfte eintragen.</t>
        </r>
      </text>
    </comment>
    <comment ref="H14" authorId="0" shapeId="0">
      <text>
        <r>
          <rPr>
            <sz val="8"/>
            <color indexed="81"/>
            <rFont val="Tahoma"/>
            <family val="2"/>
          </rPr>
          <t>Anzahl der Stunden der am Projekt beteiligten geprüften Hilfskräfte eintragen.</t>
        </r>
      </text>
    </comment>
    <comment ref="J14" authorId="0" shapeId="0">
      <text>
        <r>
          <rPr>
            <sz val="8"/>
            <color indexed="81"/>
            <rFont val="Tahoma"/>
            <family val="2"/>
          </rPr>
          <t>Anzahl der Stunden der am Projekt beteiligten geprüften Hilfskräfte eintragen.</t>
        </r>
      </text>
    </comment>
    <comment ref="F16" authorId="0" shapeId="0">
      <text>
        <r>
          <rPr>
            <sz val="8"/>
            <color indexed="81"/>
            <rFont val="Tahoma"/>
            <family val="2"/>
          </rPr>
          <t>Stundenentgelt der am Projekt beteiligten studentischen Hilfskräfte eintragen.</t>
        </r>
      </text>
    </comment>
    <comment ref="H16" authorId="0" shapeId="0">
      <text>
        <r>
          <rPr>
            <sz val="8"/>
            <color indexed="81"/>
            <rFont val="Tahoma"/>
            <family val="2"/>
          </rPr>
          <t>Anzahl der Stunden der am Projekt beteiligten studentischen  Hilfskräfte eintragen.</t>
        </r>
      </text>
    </comment>
    <comment ref="J16" authorId="0" shapeId="0">
      <text>
        <r>
          <rPr>
            <sz val="8"/>
            <color indexed="81"/>
            <rFont val="Tahoma"/>
            <family val="2"/>
          </rPr>
          <t>Anzahl der Stunden der am Projekt beteiligten studentischen Hilfskräfte eintragen.</t>
        </r>
      </text>
    </comment>
    <comment ref="H19" authorId="0" shapeId="0">
      <text>
        <r>
          <rPr>
            <sz val="8"/>
            <color indexed="81"/>
            <rFont val="Tahoma"/>
            <family val="2"/>
          </rPr>
          <t>Es werden pauschal 2% anerkannt!</t>
        </r>
      </text>
    </comment>
    <comment ref="L25" authorId="0" shapeId="0">
      <text>
        <r>
          <rPr>
            <sz val="8"/>
            <color indexed="81"/>
            <rFont val="Tahoma"/>
            <family val="2"/>
          </rPr>
          <t>Sachkosten eintragen.
Begründung in Beiblatt beifügen.</t>
        </r>
      </text>
    </comment>
    <comment ref="N25" authorId="1" shapeId="0">
      <text>
        <r>
          <rPr>
            <sz val="8"/>
            <color indexed="81"/>
            <rFont val="Tahoma"/>
            <family val="2"/>
          </rPr>
          <t>Sachkosten eintragen.
Begründung in Beiblatt beifügen.</t>
        </r>
        <r>
          <rPr>
            <sz val="9"/>
            <color indexed="81"/>
            <rFont val="Tahoma"/>
            <family val="2"/>
          </rPr>
          <t xml:space="preserve">
</t>
        </r>
      </text>
    </comment>
    <comment ref="L27" authorId="0" shapeId="0">
      <text>
        <r>
          <rPr>
            <sz val="8"/>
            <color indexed="81"/>
            <rFont val="Tahoma"/>
            <family val="2"/>
          </rPr>
          <t>Sachkosten eintragen.
Begründung in Beiblatt beifügen.</t>
        </r>
      </text>
    </comment>
    <comment ref="N27" authorId="1" shapeId="0">
      <text>
        <r>
          <rPr>
            <sz val="8"/>
            <color indexed="81"/>
            <rFont val="Tahoma"/>
            <family val="2"/>
          </rPr>
          <t>Sachkosten eintragen.
Begründung in Beiblatt beifügen.</t>
        </r>
        <r>
          <rPr>
            <sz val="9"/>
            <color indexed="81"/>
            <rFont val="Tahoma"/>
            <family val="2"/>
          </rPr>
          <t xml:space="preserve">
</t>
        </r>
      </text>
    </comment>
    <comment ref="L29" authorId="0" shapeId="0">
      <text>
        <r>
          <rPr>
            <sz val="8"/>
            <color indexed="81"/>
            <rFont val="Tahoma"/>
            <family val="2"/>
          </rPr>
          <t>Investitionen eintragen.
Begründung in Beiblatt beifügen.</t>
        </r>
      </text>
    </comment>
    <comment ref="N29" authorId="0" shapeId="0">
      <text>
        <r>
          <rPr>
            <sz val="8"/>
            <color indexed="81"/>
            <rFont val="Tahoma"/>
            <family val="2"/>
          </rPr>
          <t>Investitionen eintragen.
Begründung in Beiblatt beifügen.</t>
        </r>
      </text>
    </comment>
    <comment ref="J31" authorId="2" shapeId="0">
      <text>
        <r>
          <rPr>
            <sz val="9"/>
            <color indexed="81"/>
            <rFont val="Segoe UI"/>
            <family val="2"/>
          </rPr>
          <t xml:space="preserve">Pauschaler Gemeinkostenzuschlag in Höhe von 22 % der kalkulierten Personal-ausgaben. 
Mit der Gemeinkosten-/Projektpauschale sind sämtliche indirekten Aufwendun-gen, die im Zusammenhang mit dem im Projekt beschäftigten Personal stehen, ab-gegolten. Dies umfasst insbesondere Ausgabenpositionen wie Büromiete, Strom, Wasser, Heizung, Reinigung, IT-/Wartung, Telefon, Internet, Büroverbrauchsmateri-al etc. Eine weitergehende Abrechnung dieser oder ähnlicher Aufwendungen ist </t>
        </r>
        <r>
          <rPr>
            <u/>
            <sz val="9"/>
            <color indexed="81"/>
            <rFont val="Segoe UI"/>
            <family val="2"/>
          </rPr>
          <t>ausgeschlossen</t>
        </r>
        <r>
          <rPr>
            <sz val="9"/>
            <color indexed="81"/>
            <rFont val="Segoe UI"/>
            <family val="2"/>
          </rPr>
          <t xml:space="preserve">.
</t>
        </r>
      </text>
    </comment>
    <comment ref="L33" authorId="0" shapeId="0">
      <text>
        <r>
          <rPr>
            <sz val="8"/>
            <color indexed="81"/>
            <rFont val="Tahoma"/>
            <family val="2"/>
          </rPr>
          <t>Reisekosten eintragen.
Begründung in Beiblatt beifügen.</t>
        </r>
      </text>
    </comment>
    <comment ref="N33" authorId="0" shapeId="0">
      <text>
        <r>
          <rPr>
            <sz val="8"/>
            <color indexed="81"/>
            <rFont val="Tahoma"/>
            <family val="2"/>
          </rPr>
          <t>Reisekosten eintragen.
Begründung in Beiblatt beifügen.</t>
        </r>
      </text>
    </comment>
    <comment ref="L35" authorId="0" shapeId="0">
      <text>
        <r>
          <rPr>
            <sz val="8"/>
            <color indexed="81"/>
            <rFont val="Tahoma"/>
            <family val="2"/>
          </rPr>
          <t>Fremdleistungen (Unteraufträge) eintragen.
Begründung in Beiblatt beifügen.</t>
        </r>
      </text>
    </comment>
    <comment ref="N35" authorId="0" shapeId="0">
      <text>
        <r>
          <rPr>
            <sz val="8"/>
            <color indexed="81"/>
            <rFont val="Tahoma"/>
            <family val="2"/>
          </rPr>
          <t>Fremdleistungen (Unteraufträge) eintragen.
Begründung in Beiblatt beifügen.</t>
        </r>
      </text>
    </comment>
  </commentList>
</comments>
</file>

<file path=xl/comments11.xml><?xml version="1.0" encoding="utf-8"?>
<comments xmlns="http://schemas.openxmlformats.org/spreadsheetml/2006/main">
  <authors>
    <author>Wirtschaftsministerium Baden-Württemberg</author>
    <author>Hoyer, Sebastian (WM)</author>
  </authors>
  <commentList>
    <comment ref="E7" authorId="0" shapeId="0">
      <text>
        <r>
          <rPr>
            <sz val="8"/>
            <color indexed="81"/>
            <rFont val="Tahoma"/>
            <family val="2"/>
          </rPr>
          <t xml:space="preserve">Bitte Kürzel des </t>
        </r>
        <r>
          <rPr>
            <b/>
            <sz val="8"/>
            <color indexed="81"/>
            <rFont val="Tahoma"/>
            <family val="2"/>
          </rPr>
          <t>federführenden</t>
        </r>
        <r>
          <rPr>
            <sz val="8"/>
            <color indexed="81"/>
            <rFont val="Tahoma"/>
            <family val="2"/>
          </rPr>
          <t xml:space="preserve"> Instituts eintragen!</t>
        </r>
      </text>
    </comment>
    <comment ref="I7" authorId="0" shapeId="0">
      <text>
        <r>
          <rPr>
            <b/>
            <sz val="8"/>
            <color indexed="81"/>
            <rFont val="Tahoma"/>
            <family val="2"/>
          </rPr>
          <t>Bitte Daten aus der letzten Zeile der jeweiligen Tabelle A - C entnehmen</t>
        </r>
      </text>
    </comment>
    <comment ref="K7" authorId="0" shapeId="0">
      <text>
        <r>
          <rPr>
            <b/>
            <sz val="8"/>
            <color indexed="81"/>
            <rFont val="Tahoma"/>
            <family val="2"/>
          </rPr>
          <t>Bitte Daten aus der letzten Zeile der jeweiligen Tabelle A - C entnehmen</t>
        </r>
      </text>
    </comment>
    <comment ref="E9" authorId="0" shapeId="0">
      <text>
        <r>
          <rPr>
            <sz val="8"/>
            <color indexed="81"/>
            <rFont val="Tahoma"/>
            <family val="2"/>
          </rPr>
          <t>Bitte Kürzel eines weiteren Instituts eintragen</t>
        </r>
      </text>
    </comment>
    <comment ref="I9" authorId="0" shapeId="0">
      <text>
        <r>
          <rPr>
            <b/>
            <sz val="8"/>
            <color indexed="81"/>
            <rFont val="Tahoma"/>
            <family val="2"/>
          </rPr>
          <t>Bitte Daten aus der letzten Zeile der jeweiligen Tabelle A - C entnehmen</t>
        </r>
      </text>
    </comment>
    <comment ref="K9" authorId="0" shapeId="0">
      <text>
        <r>
          <rPr>
            <b/>
            <sz val="8"/>
            <color indexed="81"/>
            <rFont val="Tahoma"/>
            <family val="2"/>
          </rPr>
          <t>Bitte Daten aus der letzten Zeile der jeweiligen Tabelle A - C entnehmen</t>
        </r>
      </text>
    </comment>
    <comment ref="E11" authorId="0" shapeId="0">
      <text>
        <r>
          <rPr>
            <sz val="8"/>
            <color indexed="81"/>
            <rFont val="Tahoma"/>
            <family val="2"/>
          </rPr>
          <t>Bitte Kürzel eines weiteren Instituts eintragen</t>
        </r>
      </text>
    </comment>
    <comment ref="I11" authorId="0" shapeId="0">
      <text>
        <r>
          <rPr>
            <b/>
            <sz val="8"/>
            <color indexed="81"/>
            <rFont val="Tahoma"/>
            <family val="2"/>
          </rPr>
          <t>Bitte Daten aus der letzten Zeile der jeweiligen Tabelle A - C entnehmen</t>
        </r>
      </text>
    </comment>
    <comment ref="K11" authorId="0" shapeId="0">
      <text>
        <r>
          <rPr>
            <b/>
            <sz val="8"/>
            <color indexed="81"/>
            <rFont val="Tahoma"/>
            <family val="2"/>
          </rPr>
          <t>Bitte Daten aus der letzten Zeile der jeweiligen Tabelle A - C entnehmen</t>
        </r>
      </text>
    </comment>
    <comment ref="E13" authorId="0" shapeId="0">
      <text>
        <r>
          <rPr>
            <sz val="8"/>
            <color indexed="81"/>
            <rFont val="Tahoma"/>
            <family val="2"/>
          </rPr>
          <t>Bitte Kürzel eines weiteren Instituts eintragen</t>
        </r>
      </text>
    </comment>
    <comment ref="I13" authorId="0" shapeId="0">
      <text>
        <r>
          <rPr>
            <b/>
            <sz val="8"/>
            <color indexed="81"/>
            <rFont val="Tahoma"/>
            <family val="2"/>
          </rPr>
          <t>Bitte Daten aus der letzten Zeile der jeweiligen Tabelle A - C entnehmen</t>
        </r>
      </text>
    </comment>
    <comment ref="K13" authorId="0" shapeId="0">
      <text>
        <r>
          <rPr>
            <b/>
            <sz val="8"/>
            <color indexed="81"/>
            <rFont val="Tahoma"/>
            <family val="2"/>
          </rPr>
          <t>Bitte Daten aus der letzten Zeile der jeweiligen Tabelle A - C entnehmen</t>
        </r>
      </text>
    </comment>
    <comment ref="E15" authorId="0" shapeId="0">
      <text>
        <r>
          <rPr>
            <sz val="8"/>
            <color indexed="81"/>
            <rFont val="Tahoma"/>
            <family val="2"/>
          </rPr>
          <t>Bitte Kürzel eines weiteren Instituts eintragen</t>
        </r>
      </text>
    </comment>
    <comment ref="I15" authorId="0" shapeId="0">
      <text>
        <r>
          <rPr>
            <b/>
            <sz val="8"/>
            <color indexed="81"/>
            <rFont val="Tahoma"/>
            <family val="2"/>
          </rPr>
          <t>Bitte Daten aus der letzten Zeile der jeweiligen Tabelle A - C entnehmen</t>
        </r>
      </text>
    </comment>
    <comment ref="K15" authorId="0" shapeId="0">
      <text>
        <r>
          <rPr>
            <b/>
            <sz val="8"/>
            <color indexed="81"/>
            <rFont val="Tahoma"/>
            <family val="2"/>
          </rPr>
          <t>Bitte Daten aus der letzten Zeile der jeweiligen Tabelle A - C entnehmen</t>
        </r>
      </text>
    </comment>
    <comment ref="E17" authorId="0" shapeId="0">
      <text>
        <r>
          <rPr>
            <sz val="8"/>
            <color indexed="81"/>
            <rFont val="Tahoma"/>
            <family val="2"/>
          </rPr>
          <t>Bitte Kürzel eines weiteren Instituts eintragen</t>
        </r>
      </text>
    </comment>
    <comment ref="I17" authorId="0" shapeId="0">
      <text>
        <r>
          <rPr>
            <b/>
            <sz val="8"/>
            <color indexed="81"/>
            <rFont val="Tahoma"/>
            <family val="2"/>
          </rPr>
          <t>Bitte Daten aus der letzten Zeile der jeweiligen Tabelle A - C entnehmen</t>
        </r>
      </text>
    </comment>
    <comment ref="K17" authorId="0" shapeId="0">
      <text>
        <r>
          <rPr>
            <b/>
            <sz val="8"/>
            <color indexed="81"/>
            <rFont val="Tahoma"/>
            <family val="2"/>
          </rPr>
          <t>Bitte Daten aus der letzten Zeile der jeweiligen Tabelle A - C entnehmen</t>
        </r>
      </text>
    </comment>
    <comment ref="E19" authorId="0" shapeId="0">
      <text>
        <r>
          <rPr>
            <sz val="8"/>
            <color indexed="81"/>
            <rFont val="Tahoma"/>
            <family val="2"/>
          </rPr>
          <t>Bitte Kürzel eines weiteren Instituts eintragen</t>
        </r>
      </text>
    </comment>
    <comment ref="I19" authorId="0" shapeId="0">
      <text>
        <r>
          <rPr>
            <b/>
            <sz val="8"/>
            <color indexed="81"/>
            <rFont val="Tahoma"/>
            <family val="2"/>
          </rPr>
          <t>Bitte Daten aus der letzten Zeile der jeweiligen Tabelle A - C entnehmen</t>
        </r>
      </text>
    </comment>
    <comment ref="K19" authorId="0" shapeId="0">
      <text>
        <r>
          <rPr>
            <b/>
            <sz val="8"/>
            <color indexed="81"/>
            <rFont val="Tahoma"/>
            <family val="2"/>
          </rPr>
          <t>Bitte Daten aus der letzten Zeile der jeweiligen Tabelle A - C entnehmen</t>
        </r>
      </text>
    </comment>
    <comment ref="E21" authorId="0" shapeId="0">
      <text>
        <r>
          <rPr>
            <sz val="8"/>
            <color indexed="81"/>
            <rFont val="Tahoma"/>
            <family val="2"/>
          </rPr>
          <t>Bitte Kürzel eines weiteren Instituts eintragen</t>
        </r>
      </text>
    </comment>
    <comment ref="I21" authorId="0" shapeId="0">
      <text>
        <r>
          <rPr>
            <b/>
            <sz val="8"/>
            <color indexed="81"/>
            <rFont val="Tahoma"/>
            <family val="2"/>
          </rPr>
          <t>Bitte Daten aus der letzten Zeile der jeweiligen Tabelle A - C entnehmen</t>
        </r>
      </text>
    </comment>
    <comment ref="K21" authorId="0" shapeId="0">
      <text>
        <r>
          <rPr>
            <b/>
            <sz val="8"/>
            <color indexed="81"/>
            <rFont val="Tahoma"/>
            <family val="2"/>
          </rPr>
          <t>Bitte Daten aus der letzten Zeile der jeweiligen Tabelle A - C entnehmen</t>
        </r>
      </text>
    </comment>
    <comment ref="E23" authorId="0" shapeId="0">
      <text>
        <r>
          <rPr>
            <sz val="8"/>
            <color indexed="81"/>
            <rFont val="Tahoma"/>
            <family val="2"/>
          </rPr>
          <t>Bitte Kürzel eines weiteren Instituts eintragen</t>
        </r>
      </text>
    </comment>
    <comment ref="I23" authorId="0" shapeId="0">
      <text>
        <r>
          <rPr>
            <b/>
            <sz val="8"/>
            <color indexed="81"/>
            <rFont val="Tahoma"/>
            <family val="2"/>
          </rPr>
          <t>Bitte Daten aus der letzten Zeile der jeweiligen Tabelle A - C entnehmen</t>
        </r>
      </text>
    </comment>
    <comment ref="K23" authorId="0" shapeId="0">
      <text>
        <r>
          <rPr>
            <b/>
            <sz val="8"/>
            <color indexed="81"/>
            <rFont val="Tahoma"/>
            <family val="2"/>
          </rPr>
          <t>Bitte Daten aus der letzten Zeile der jeweiligen Tabelle A - C entnehmen</t>
        </r>
      </text>
    </comment>
    <comment ref="E32" authorId="0" shapeId="0">
      <text>
        <r>
          <rPr>
            <sz val="8"/>
            <color indexed="81"/>
            <rFont val="Tahoma"/>
            <family val="2"/>
          </rPr>
          <t xml:space="preserve">Wird automatisch ausgefüllt!
</t>
        </r>
      </text>
    </comment>
    <comment ref="G32" authorId="1" shapeId="0">
      <text>
        <r>
          <rPr>
            <b/>
            <sz val="9"/>
            <color indexed="81"/>
            <rFont val="Segoe UI"/>
            <family val="2"/>
          </rPr>
          <t>Eigenfinanzierungsbeitrag in Prozent!</t>
        </r>
        <r>
          <rPr>
            <sz val="9"/>
            <color indexed="81"/>
            <rFont val="Segoe UI"/>
            <charset val="1"/>
          </rPr>
          <t xml:space="preserve">
</t>
        </r>
      </text>
    </comment>
    <comment ref="E34" authorId="0" shapeId="0">
      <text>
        <r>
          <rPr>
            <sz val="8"/>
            <color indexed="81"/>
            <rFont val="Tahoma"/>
            <family val="2"/>
          </rPr>
          <t>Wird automatisch ausgefüllt!</t>
        </r>
      </text>
    </comment>
    <comment ref="G34" authorId="1" shapeId="0">
      <text>
        <r>
          <rPr>
            <b/>
            <sz val="9"/>
            <color indexed="81"/>
            <rFont val="Segoe UI"/>
            <family val="2"/>
          </rPr>
          <t>Eigenfinanzierungsbeitrag in Prozent!</t>
        </r>
        <r>
          <rPr>
            <sz val="9"/>
            <color indexed="81"/>
            <rFont val="Segoe UI"/>
            <charset val="1"/>
          </rPr>
          <t xml:space="preserve">
</t>
        </r>
      </text>
    </comment>
    <comment ref="E36" authorId="0" shapeId="0">
      <text>
        <r>
          <rPr>
            <sz val="8"/>
            <color indexed="81"/>
            <rFont val="Tahoma"/>
            <family val="2"/>
          </rPr>
          <t>Wird automatisch ausgefüllt!</t>
        </r>
      </text>
    </comment>
    <comment ref="G36" authorId="1" shapeId="0">
      <text>
        <r>
          <rPr>
            <b/>
            <sz val="9"/>
            <color indexed="81"/>
            <rFont val="Segoe UI"/>
            <family val="2"/>
          </rPr>
          <t>Eigenfinanzierungsbeitrag in Prozent!</t>
        </r>
        <r>
          <rPr>
            <sz val="9"/>
            <color indexed="81"/>
            <rFont val="Segoe UI"/>
            <charset val="1"/>
          </rPr>
          <t xml:space="preserve">
</t>
        </r>
      </text>
    </comment>
    <comment ref="E38" authorId="0" shapeId="0">
      <text>
        <r>
          <rPr>
            <sz val="8"/>
            <color indexed="81"/>
            <rFont val="Tahoma"/>
            <family val="2"/>
          </rPr>
          <t>Wird automatisch ausgefüllt!</t>
        </r>
      </text>
    </comment>
    <comment ref="G38" authorId="1" shapeId="0">
      <text>
        <r>
          <rPr>
            <b/>
            <sz val="9"/>
            <color indexed="81"/>
            <rFont val="Segoe UI"/>
            <family val="2"/>
          </rPr>
          <t>Eigenfinanzierungsbeitrag in Prozent!</t>
        </r>
        <r>
          <rPr>
            <sz val="9"/>
            <color indexed="81"/>
            <rFont val="Segoe UI"/>
            <charset val="1"/>
          </rPr>
          <t xml:space="preserve">
</t>
        </r>
      </text>
    </comment>
    <comment ref="E40" authorId="0" shapeId="0">
      <text>
        <r>
          <rPr>
            <sz val="8"/>
            <color indexed="81"/>
            <rFont val="Tahoma"/>
            <family val="2"/>
          </rPr>
          <t xml:space="preserve">Wird automatisch ausgefüllt!
</t>
        </r>
      </text>
    </comment>
    <comment ref="G40" authorId="1" shapeId="0">
      <text>
        <r>
          <rPr>
            <b/>
            <sz val="9"/>
            <color indexed="81"/>
            <rFont val="Segoe UI"/>
            <family val="2"/>
          </rPr>
          <t>Eigenfinanzierungsbeitrag in Prozent!</t>
        </r>
        <r>
          <rPr>
            <sz val="9"/>
            <color indexed="81"/>
            <rFont val="Segoe UI"/>
            <charset val="1"/>
          </rPr>
          <t xml:space="preserve">
</t>
        </r>
      </text>
    </comment>
    <comment ref="E42" authorId="0" shapeId="0">
      <text>
        <r>
          <rPr>
            <sz val="8"/>
            <color indexed="81"/>
            <rFont val="Tahoma"/>
            <family val="2"/>
          </rPr>
          <t xml:space="preserve">Wird automatisch ausgefüllt!
</t>
        </r>
      </text>
    </comment>
    <comment ref="G42" authorId="1" shapeId="0">
      <text>
        <r>
          <rPr>
            <b/>
            <sz val="9"/>
            <color indexed="81"/>
            <rFont val="Segoe UI"/>
            <family val="2"/>
          </rPr>
          <t>Eigenfinanzierungsbeitrag in Prozent!</t>
        </r>
        <r>
          <rPr>
            <sz val="9"/>
            <color indexed="81"/>
            <rFont val="Segoe UI"/>
            <charset val="1"/>
          </rPr>
          <t xml:space="preserve">
</t>
        </r>
      </text>
    </comment>
    <comment ref="E44" authorId="0" shapeId="0">
      <text>
        <r>
          <rPr>
            <sz val="8"/>
            <color indexed="81"/>
            <rFont val="Tahoma"/>
            <family val="2"/>
          </rPr>
          <t>Wird automatisch ausgefüllt!</t>
        </r>
      </text>
    </comment>
    <comment ref="G44" authorId="1" shapeId="0">
      <text>
        <r>
          <rPr>
            <b/>
            <sz val="9"/>
            <color indexed="81"/>
            <rFont val="Segoe UI"/>
            <family val="2"/>
          </rPr>
          <t>Eigenfinanzierungsbeitrag in Prozent!</t>
        </r>
        <r>
          <rPr>
            <sz val="9"/>
            <color indexed="81"/>
            <rFont val="Segoe UI"/>
            <charset val="1"/>
          </rPr>
          <t xml:space="preserve">
</t>
        </r>
      </text>
    </comment>
    <comment ref="E46" authorId="0" shapeId="0">
      <text>
        <r>
          <rPr>
            <sz val="8"/>
            <color indexed="81"/>
            <rFont val="Tahoma"/>
            <family val="2"/>
          </rPr>
          <t>Wird automatisch ausgefüllt!</t>
        </r>
      </text>
    </comment>
    <comment ref="G46" authorId="1" shapeId="0">
      <text>
        <r>
          <rPr>
            <b/>
            <sz val="9"/>
            <color indexed="81"/>
            <rFont val="Segoe UI"/>
            <family val="2"/>
          </rPr>
          <t>Eigenfinanzierungsbeitrag in Prozent!</t>
        </r>
        <r>
          <rPr>
            <sz val="9"/>
            <color indexed="81"/>
            <rFont val="Segoe UI"/>
            <charset val="1"/>
          </rPr>
          <t xml:space="preserve">
</t>
        </r>
      </text>
    </comment>
    <comment ref="E48" authorId="0" shapeId="0">
      <text>
        <r>
          <rPr>
            <sz val="8"/>
            <color indexed="81"/>
            <rFont val="Tahoma"/>
            <family val="2"/>
          </rPr>
          <t>Wird automatisch ausgefüllt!</t>
        </r>
      </text>
    </comment>
    <comment ref="G48" authorId="1" shapeId="0">
      <text>
        <r>
          <rPr>
            <b/>
            <sz val="9"/>
            <color indexed="81"/>
            <rFont val="Segoe UI"/>
            <family val="2"/>
          </rPr>
          <t>Eigenfinanzierungsbeitrag in Prozent!</t>
        </r>
        <r>
          <rPr>
            <sz val="9"/>
            <color indexed="81"/>
            <rFont val="Segoe UI"/>
            <charset val="1"/>
          </rPr>
          <t xml:space="preserve">
</t>
        </r>
      </text>
    </comment>
    <comment ref="D53" authorId="1" shapeId="0">
      <text>
        <r>
          <rPr>
            <sz val="9"/>
            <color indexed="81"/>
            <rFont val="Segoe UI"/>
            <family val="2"/>
          </rPr>
          <t xml:space="preserve">In Beiblatt als Anlage zum Antrag erläutern! 
Kalkulation, LOI und/oder Finanzierungszusagen beilegen!
</t>
        </r>
      </text>
    </comment>
  </commentList>
</comments>
</file>

<file path=xl/comments2.xml><?xml version="1.0" encoding="utf-8"?>
<comments xmlns="http://schemas.openxmlformats.org/spreadsheetml/2006/main">
  <authors>
    <author>Ein geschätzter Microsoft Office Anwender</author>
    <author>Hickl, Ursula (MFW)</author>
  </authors>
  <commentList>
    <comment ref="C2" authorId="0" shapeId="0">
      <text>
        <r>
          <rPr>
            <sz val="8"/>
            <color indexed="81"/>
            <rFont val="Tahoma"/>
            <family val="2"/>
          </rPr>
          <t>Kürzel des Instituts eintragen</t>
        </r>
      </text>
    </comment>
    <comment ref="C7" authorId="0" shapeId="0">
      <text>
        <r>
          <rPr>
            <sz val="8"/>
            <color indexed="81"/>
            <rFont val="Tahoma"/>
            <family val="2"/>
          </rPr>
          <t>Entgeltstufe der am Projekt beteiligten Mitarbeiter/innen eintragen.</t>
        </r>
      </text>
    </comment>
    <comment ref="E7" authorId="0" shapeId="0">
      <text>
        <r>
          <rPr>
            <sz val="8"/>
            <color indexed="81"/>
            <rFont val="Tahoma"/>
            <family val="2"/>
          </rPr>
          <t>Monatsgehalt der am Projekt beteiligten Mitarbeiter/-innen eintragen.</t>
        </r>
      </text>
    </comment>
    <comment ref="G7" authorId="0" shapeId="0">
      <text>
        <r>
          <rPr>
            <sz val="8"/>
            <color indexed="81"/>
            <rFont val="Tahoma"/>
            <family val="2"/>
          </rPr>
          <t>Personenmannmonate des am Projekt beteiligten Mitarbeiters eintragen.</t>
        </r>
      </text>
    </comment>
    <comment ref="I7" authorId="0" shapeId="0">
      <text>
        <r>
          <rPr>
            <sz val="8"/>
            <color indexed="81"/>
            <rFont val="Tahoma"/>
            <family val="2"/>
          </rPr>
          <t>Personenmannmonate des am Projekt beteiligten Mitarbeiters eintragen.</t>
        </r>
      </text>
    </comment>
    <comment ref="C9" authorId="0" shapeId="0">
      <text>
        <r>
          <rPr>
            <sz val="8"/>
            <color indexed="81"/>
            <rFont val="Tahoma"/>
            <family val="2"/>
          </rPr>
          <t>Entgeltstufe der am Projekt beteiligten Mitarbeiter/innen eintragen.</t>
        </r>
      </text>
    </comment>
    <comment ref="E9" authorId="0" shapeId="0">
      <text>
        <r>
          <rPr>
            <sz val="8"/>
            <color indexed="81"/>
            <rFont val="Tahoma"/>
            <family val="2"/>
          </rPr>
          <t>Monatsgehalt der am Projekt beteiligten Mitarbeiter/-innen eintragen.</t>
        </r>
      </text>
    </comment>
    <comment ref="G9" authorId="0" shapeId="0">
      <text>
        <r>
          <rPr>
            <sz val="8"/>
            <color indexed="81"/>
            <rFont val="Tahoma"/>
            <family val="2"/>
          </rPr>
          <t>Personenmannmonate des am Projekt beteiligten Mitarbeiters eintragen.</t>
        </r>
      </text>
    </comment>
    <comment ref="I9" authorId="0" shapeId="0">
      <text>
        <r>
          <rPr>
            <sz val="8"/>
            <color indexed="81"/>
            <rFont val="Tahoma"/>
            <family val="2"/>
          </rPr>
          <t>Personenmannmonate des am Projekt beteiligten Mitarbeiters eintragen.</t>
        </r>
      </text>
    </comment>
    <comment ref="C11" authorId="0" shapeId="0">
      <text>
        <r>
          <rPr>
            <sz val="8"/>
            <color indexed="81"/>
            <rFont val="Tahoma"/>
            <family val="2"/>
          </rPr>
          <t>Entgeltstufe der am Projekt beteiligten Mitarbeiter/innen eintragen.</t>
        </r>
      </text>
    </comment>
    <comment ref="E11" authorId="0" shapeId="0">
      <text>
        <r>
          <rPr>
            <sz val="8"/>
            <color indexed="81"/>
            <rFont val="Tahoma"/>
            <family val="2"/>
          </rPr>
          <t>Monatsgehalt der am Projekt beteiligten Mitarbeiter/-innen eintragen.</t>
        </r>
      </text>
    </comment>
    <comment ref="G11" authorId="0" shapeId="0">
      <text>
        <r>
          <rPr>
            <sz val="8"/>
            <color indexed="81"/>
            <rFont val="Tahoma"/>
            <family val="2"/>
          </rPr>
          <t>Personenmannmonate des am Projekt beteiligten Mitarbeiters eintragen.</t>
        </r>
      </text>
    </comment>
    <comment ref="I11" authorId="0" shapeId="0">
      <text>
        <r>
          <rPr>
            <sz val="8"/>
            <color indexed="81"/>
            <rFont val="Tahoma"/>
            <family val="2"/>
          </rPr>
          <t>Personenmannmonate des am Projekt beteiligten Mitarbeiters eintragen.</t>
        </r>
      </text>
    </comment>
    <comment ref="E13" authorId="0" shapeId="0">
      <text>
        <r>
          <rPr>
            <sz val="8"/>
            <color indexed="81"/>
            <rFont val="Tahoma"/>
            <family val="2"/>
          </rPr>
          <t>Stundenentgelt der am Projekt beteiligten geprüften Hilfskräfte eintragen.</t>
        </r>
      </text>
    </comment>
    <comment ref="G13" authorId="0" shapeId="0">
      <text>
        <r>
          <rPr>
            <sz val="8"/>
            <color indexed="81"/>
            <rFont val="Tahoma"/>
            <family val="2"/>
          </rPr>
          <t>Anzahl der Stunden der am Projekt beteiligten geprüften Hilfskräfte eintragen.</t>
        </r>
      </text>
    </comment>
    <comment ref="I13" authorId="0" shapeId="0">
      <text>
        <r>
          <rPr>
            <sz val="8"/>
            <color indexed="81"/>
            <rFont val="Tahoma"/>
            <family val="2"/>
          </rPr>
          <t>Anzahl der Stunden der am Projekt beteiligten geprüften Hilfskräfte eintragen.</t>
        </r>
      </text>
    </comment>
    <comment ref="E15" authorId="0" shapeId="0">
      <text>
        <r>
          <rPr>
            <sz val="8"/>
            <color indexed="81"/>
            <rFont val="Tahoma"/>
            <family val="2"/>
          </rPr>
          <t>Stundenentgelt der am Projekt beteiligten geprüften Hilfskräfte eintragen.</t>
        </r>
      </text>
    </comment>
    <comment ref="G15" authorId="0" shapeId="0">
      <text>
        <r>
          <rPr>
            <sz val="8"/>
            <color indexed="81"/>
            <rFont val="Tahoma"/>
            <family val="2"/>
          </rPr>
          <t>Anzahl der Stunden der am Projekt beteiligten geprüften Hilfskräfte eintragen.</t>
        </r>
      </text>
    </comment>
    <comment ref="I15" authorId="0" shapeId="0">
      <text>
        <r>
          <rPr>
            <sz val="8"/>
            <color indexed="81"/>
            <rFont val="Tahoma"/>
            <family val="2"/>
          </rPr>
          <t>Anzahl der Stunden der am Projekt beteiligten geprüften Hilfskräfte eintragen.</t>
        </r>
      </text>
    </comment>
    <comment ref="G18" authorId="0" shapeId="0">
      <text>
        <r>
          <rPr>
            <sz val="8"/>
            <color indexed="81"/>
            <rFont val="Tahoma"/>
            <family val="2"/>
          </rPr>
          <t>Es werden pauschal 2% anerkannt!</t>
        </r>
      </text>
    </comment>
    <comment ref="K24" authorId="0" shapeId="0">
      <text>
        <r>
          <rPr>
            <sz val="8"/>
            <color indexed="81"/>
            <rFont val="Tahoma"/>
            <family val="2"/>
          </rPr>
          <t xml:space="preserve">Sachkosten eintragen.
Begründung in Beiblatt beifügen. </t>
        </r>
      </text>
    </comment>
    <comment ref="M24" authorId="0" shapeId="0">
      <text>
        <r>
          <rPr>
            <sz val="8"/>
            <color indexed="81"/>
            <rFont val="Tahoma"/>
            <family val="2"/>
          </rPr>
          <t>Sachkosten eintragen.
Begründung in Beiblatt beifügen.</t>
        </r>
      </text>
    </comment>
    <comment ref="K26" authorId="0" shapeId="0">
      <text>
        <r>
          <rPr>
            <sz val="8"/>
            <color indexed="81"/>
            <rFont val="Tahoma"/>
            <family val="2"/>
          </rPr>
          <t>Sachkosten eintragen.
Begründung in Beiblatt beifügen.</t>
        </r>
      </text>
    </comment>
    <comment ref="M26" authorId="0" shapeId="0">
      <text>
        <r>
          <rPr>
            <sz val="8"/>
            <color indexed="81"/>
            <rFont val="Tahoma"/>
            <family val="2"/>
          </rPr>
          <t>Sachkosten eintragen.
Begründung in Beiblatt beifügen.</t>
        </r>
      </text>
    </comment>
    <comment ref="K28" authorId="0" shapeId="0">
      <text>
        <r>
          <rPr>
            <sz val="8"/>
            <color indexed="81"/>
            <rFont val="Tahoma"/>
            <family val="2"/>
          </rPr>
          <t>Investitionen eintragen.
Begründung in Beiblatt beifügen.</t>
        </r>
      </text>
    </comment>
    <comment ref="M28" authorId="0" shapeId="0">
      <text>
        <r>
          <rPr>
            <sz val="8"/>
            <color indexed="81"/>
            <rFont val="Tahoma"/>
            <family val="2"/>
          </rPr>
          <t>Investitionen eintragen.
Begründung in Beiblatt beifügen.</t>
        </r>
      </text>
    </comment>
    <comment ref="I31" authorId="1" shapeId="0">
      <text>
        <r>
          <rPr>
            <sz val="8"/>
            <color indexed="81"/>
            <rFont val="Tahoma"/>
            <family val="2"/>
          </rPr>
          <t>Zuschlagsatz eintragen.
Begründung in Beiblatt beifügen.</t>
        </r>
        <r>
          <rPr>
            <sz val="9"/>
            <color indexed="81"/>
            <rFont val="Tahoma"/>
            <family val="2"/>
          </rPr>
          <t xml:space="preserve">
</t>
        </r>
      </text>
    </comment>
    <comment ref="I33" authorId="1" shapeId="0">
      <text>
        <r>
          <rPr>
            <sz val="9"/>
            <color indexed="81"/>
            <rFont val="Tahoma"/>
            <family val="2"/>
          </rPr>
          <t xml:space="preserve">Zuschlagsatz eintragen.
Begründung in Beiblatt beifügen.
</t>
        </r>
      </text>
    </comment>
    <comment ref="K35" authorId="0" shapeId="0">
      <text>
        <r>
          <rPr>
            <sz val="8"/>
            <color indexed="81"/>
            <rFont val="Tahoma"/>
            <family val="2"/>
          </rPr>
          <t>Reisekosten eintragen.
Begründung in Beiblatt beifügen.</t>
        </r>
      </text>
    </comment>
    <comment ref="M35" authorId="0" shapeId="0">
      <text>
        <r>
          <rPr>
            <sz val="8"/>
            <color indexed="81"/>
            <rFont val="Tahoma"/>
            <family val="2"/>
          </rPr>
          <t>Reisekosten eintragen.
Begründung in Beiblatt beifügen.</t>
        </r>
      </text>
    </comment>
    <comment ref="K37" authorId="0" shapeId="0">
      <text>
        <r>
          <rPr>
            <sz val="8"/>
            <color indexed="81"/>
            <rFont val="Tahoma"/>
            <family val="2"/>
          </rPr>
          <t>Fremdleistungen (Unteraufträge) eintragen.
Begründung in Beiblatt beifügen.</t>
        </r>
      </text>
    </comment>
    <comment ref="M37" authorId="0" shapeId="0">
      <text>
        <r>
          <rPr>
            <sz val="8"/>
            <color indexed="81"/>
            <rFont val="Tahoma"/>
            <family val="2"/>
          </rPr>
          <t>Fremdleistungen (Unteraufträge) eintragen.
Begründung in Beiblatt beifügen.</t>
        </r>
      </text>
    </comment>
  </commentList>
</comments>
</file>

<file path=xl/comments3.xml><?xml version="1.0" encoding="utf-8"?>
<comments xmlns="http://schemas.openxmlformats.org/spreadsheetml/2006/main">
  <authors>
    <author>Ein geschätzter Microsoft Office Anwender</author>
    <author>Hickl, Ursula (MFW)</author>
  </authors>
  <commentList>
    <comment ref="C2" authorId="0" shapeId="0">
      <text>
        <r>
          <rPr>
            <sz val="8"/>
            <color indexed="81"/>
            <rFont val="Tahoma"/>
            <family val="2"/>
          </rPr>
          <t>Kürzel des Instituts eintragen</t>
        </r>
      </text>
    </comment>
    <comment ref="C7" authorId="0" shapeId="0">
      <text>
        <r>
          <rPr>
            <sz val="8"/>
            <color indexed="81"/>
            <rFont val="Tahoma"/>
            <family val="2"/>
          </rPr>
          <t>Entgeltstufe der am Projekt beteiligten Mitarbeiter/innen eintragen.</t>
        </r>
      </text>
    </comment>
    <comment ref="E7" authorId="0" shapeId="0">
      <text>
        <r>
          <rPr>
            <sz val="8"/>
            <color indexed="81"/>
            <rFont val="Tahoma"/>
            <family val="2"/>
          </rPr>
          <t>Monatsgehalt der am Projekt beteiligten Mitarbeiter/-innen eintragen.</t>
        </r>
      </text>
    </comment>
    <comment ref="G7" authorId="0" shapeId="0">
      <text>
        <r>
          <rPr>
            <sz val="8"/>
            <color indexed="81"/>
            <rFont val="Tahoma"/>
            <family val="2"/>
          </rPr>
          <t>Personenmannmonate des am Projekt beteiligten Mitarbeiters eintragen.</t>
        </r>
      </text>
    </comment>
    <comment ref="I7" authorId="0" shapeId="0">
      <text>
        <r>
          <rPr>
            <sz val="8"/>
            <color indexed="81"/>
            <rFont val="Tahoma"/>
            <family val="2"/>
          </rPr>
          <t>Personenmannmonate des am Projekt beteiligten Mitarbeiters eintragen.</t>
        </r>
      </text>
    </comment>
    <comment ref="C9" authorId="0" shapeId="0">
      <text>
        <r>
          <rPr>
            <sz val="8"/>
            <color indexed="81"/>
            <rFont val="Tahoma"/>
            <family val="2"/>
          </rPr>
          <t>Entgeltstufe der am Projekt beteiligten Mitarbeiter/innen eintragen.</t>
        </r>
      </text>
    </comment>
    <comment ref="E9" authorId="0" shapeId="0">
      <text>
        <r>
          <rPr>
            <sz val="8"/>
            <color indexed="81"/>
            <rFont val="Tahoma"/>
            <family val="2"/>
          </rPr>
          <t>Monatsgehalt der am Projekt beteiligten Mitarbeiter/-innen eintragen.</t>
        </r>
      </text>
    </comment>
    <comment ref="G9" authorId="0" shapeId="0">
      <text>
        <r>
          <rPr>
            <sz val="8"/>
            <color indexed="81"/>
            <rFont val="Tahoma"/>
            <family val="2"/>
          </rPr>
          <t>Personenmannmonate des am Projekt beteiligten Mitarbeiters eintragen.</t>
        </r>
      </text>
    </comment>
    <comment ref="I9" authorId="0" shapeId="0">
      <text>
        <r>
          <rPr>
            <sz val="8"/>
            <color indexed="81"/>
            <rFont val="Tahoma"/>
            <family val="2"/>
          </rPr>
          <t>Personenmannmonate des am Projekt beteiligten Mitarbeiters eintragen.</t>
        </r>
      </text>
    </comment>
    <comment ref="C11" authorId="0" shapeId="0">
      <text>
        <r>
          <rPr>
            <sz val="8"/>
            <color indexed="81"/>
            <rFont val="Tahoma"/>
            <family val="2"/>
          </rPr>
          <t>Entgeltstufe der am Projekt beteiligten Mitarbeiter/innen eintragen.</t>
        </r>
      </text>
    </comment>
    <comment ref="E11" authorId="0" shapeId="0">
      <text>
        <r>
          <rPr>
            <sz val="8"/>
            <color indexed="81"/>
            <rFont val="Tahoma"/>
            <family val="2"/>
          </rPr>
          <t>Monatsgehalt der am Projekt beteiligten Mitarbeiter/-innen eintragen.</t>
        </r>
      </text>
    </comment>
    <comment ref="G11" authorId="0" shapeId="0">
      <text>
        <r>
          <rPr>
            <sz val="8"/>
            <color indexed="81"/>
            <rFont val="Tahoma"/>
            <family val="2"/>
          </rPr>
          <t>Personenmannmonate des am Projekt beteiligten Mitarbeiters eintragen.</t>
        </r>
      </text>
    </comment>
    <comment ref="I11" authorId="0" shapeId="0">
      <text>
        <r>
          <rPr>
            <sz val="8"/>
            <color indexed="81"/>
            <rFont val="Tahoma"/>
            <family val="2"/>
          </rPr>
          <t>Personenmannmonate des am Projekt beteiligten Mitarbeiters eintragen.</t>
        </r>
      </text>
    </comment>
    <comment ref="E13" authorId="0" shapeId="0">
      <text>
        <r>
          <rPr>
            <sz val="8"/>
            <color indexed="81"/>
            <rFont val="Tahoma"/>
            <family val="2"/>
          </rPr>
          <t>Stundenentgelt der am Projekt beteiligten geprüften Hilfskräfte eintragen.</t>
        </r>
      </text>
    </comment>
    <comment ref="G13" authorId="0" shapeId="0">
      <text>
        <r>
          <rPr>
            <sz val="8"/>
            <color indexed="81"/>
            <rFont val="Tahoma"/>
            <family val="2"/>
          </rPr>
          <t>Anzahl der Stunden der am Projekt beteiligten geprüften Hilfskräfte eintragen.</t>
        </r>
      </text>
    </comment>
    <comment ref="I13" authorId="0" shapeId="0">
      <text>
        <r>
          <rPr>
            <sz val="8"/>
            <color indexed="81"/>
            <rFont val="Tahoma"/>
            <family val="2"/>
          </rPr>
          <t>Anzahl der Stunden der am Projekt beteiligten geprüften Hilfskräfte eintragen.</t>
        </r>
      </text>
    </comment>
    <comment ref="E15" authorId="0" shapeId="0">
      <text>
        <r>
          <rPr>
            <sz val="8"/>
            <color indexed="81"/>
            <rFont val="Tahoma"/>
            <family val="2"/>
          </rPr>
          <t>Stundenentgelt der am Projekt beteiligten geprüften Hilfskräfte eintragen.</t>
        </r>
      </text>
    </comment>
    <comment ref="G15" authorId="0" shapeId="0">
      <text>
        <r>
          <rPr>
            <sz val="8"/>
            <color indexed="81"/>
            <rFont val="Tahoma"/>
            <family val="2"/>
          </rPr>
          <t>Anzahl der Stunden der am Projekt beteiligten geprüften Hilfskräfte eintragen.</t>
        </r>
      </text>
    </comment>
    <comment ref="I15" authorId="0" shapeId="0">
      <text>
        <r>
          <rPr>
            <sz val="8"/>
            <color indexed="81"/>
            <rFont val="Tahoma"/>
            <family val="2"/>
          </rPr>
          <t>Anzahl der Stunden der am Projekt beteiligten geprüften Hilfskräfte eintragen.</t>
        </r>
      </text>
    </comment>
    <comment ref="G18" authorId="0" shapeId="0">
      <text>
        <r>
          <rPr>
            <sz val="8"/>
            <color indexed="81"/>
            <rFont val="Tahoma"/>
            <family val="2"/>
          </rPr>
          <t>Es werden pauschal 2% anerkannt!</t>
        </r>
      </text>
    </comment>
    <comment ref="K24" authorId="0" shapeId="0">
      <text>
        <r>
          <rPr>
            <sz val="8"/>
            <color indexed="81"/>
            <rFont val="Tahoma"/>
            <family val="2"/>
          </rPr>
          <t xml:space="preserve">Sachkosten eintragen.
Begründung in Beiblatt beifügen. </t>
        </r>
      </text>
    </comment>
    <comment ref="M24" authorId="0" shapeId="0">
      <text>
        <r>
          <rPr>
            <sz val="8"/>
            <color indexed="81"/>
            <rFont val="Tahoma"/>
            <family val="2"/>
          </rPr>
          <t>Sachkosten eintragen.
Begründung in Beiblatt beifügen.</t>
        </r>
      </text>
    </comment>
    <comment ref="K26" authorId="0" shapeId="0">
      <text>
        <r>
          <rPr>
            <sz val="8"/>
            <color indexed="81"/>
            <rFont val="Tahoma"/>
            <family val="2"/>
          </rPr>
          <t>Sachkosten eintragen.
Begründung in Beiblatt beifügen.</t>
        </r>
      </text>
    </comment>
    <comment ref="M26" authorId="0" shapeId="0">
      <text>
        <r>
          <rPr>
            <sz val="8"/>
            <color indexed="81"/>
            <rFont val="Tahoma"/>
            <family val="2"/>
          </rPr>
          <t>Sachkosten eintragen.
Begründung in Beiblatt beifügen.</t>
        </r>
      </text>
    </comment>
    <comment ref="K28" authorId="0" shapeId="0">
      <text>
        <r>
          <rPr>
            <sz val="8"/>
            <color indexed="81"/>
            <rFont val="Tahoma"/>
            <family val="2"/>
          </rPr>
          <t>Investitionen eintragen.
Begründung in Beiblatt beifügen.</t>
        </r>
      </text>
    </comment>
    <comment ref="M28" authorId="0" shapeId="0">
      <text>
        <r>
          <rPr>
            <sz val="8"/>
            <color indexed="81"/>
            <rFont val="Tahoma"/>
            <family val="2"/>
          </rPr>
          <t>Investitionen eintragen.
Begründung in Beiblatt beifügen.</t>
        </r>
      </text>
    </comment>
    <comment ref="I31" authorId="1" shapeId="0">
      <text>
        <r>
          <rPr>
            <sz val="8"/>
            <color indexed="81"/>
            <rFont val="Tahoma"/>
            <family val="2"/>
          </rPr>
          <t>Zuschlagsatz eintragen.
Begründung in Beiblatt beifügen.</t>
        </r>
        <r>
          <rPr>
            <sz val="9"/>
            <color indexed="81"/>
            <rFont val="Tahoma"/>
            <family val="2"/>
          </rPr>
          <t xml:space="preserve">
</t>
        </r>
      </text>
    </comment>
    <comment ref="I33" authorId="1" shapeId="0">
      <text>
        <r>
          <rPr>
            <sz val="9"/>
            <color indexed="81"/>
            <rFont val="Tahoma"/>
            <family val="2"/>
          </rPr>
          <t xml:space="preserve">Zuschlagsatz eintragen.
Begründung in Beiblatt beifügen.
</t>
        </r>
      </text>
    </comment>
    <comment ref="K35" authorId="0" shapeId="0">
      <text>
        <r>
          <rPr>
            <sz val="8"/>
            <color indexed="81"/>
            <rFont val="Tahoma"/>
            <family val="2"/>
          </rPr>
          <t>Reisekosten eintragen.
Begründung in Beiblatt beifügen.</t>
        </r>
      </text>
    </comment>
    <comment ref="M35" authorId="0" shapeId="0">
      <text>
        <r>
          <rPr>
            <sz val="8"/>
            <color indexed="81"/>
            <rFont val="Tahoma"/>
            <family val="2"/>
          </rPr>
          <t>Reisekosten eintragen.
Begründung in Beiblatt beifügen.</t>
        </r>
      </text>
    </comment>
    <comment ref="K37" authorId="0" shapeId="0">
      <text>
        <r>
          <rPr>
            <sz val="8"/>
            <color indexed="81"/>
            <rFont val="Tahoma"/>
            <family val="2"/>
          </rPr>
          <t>Fremdleistungen (Unteraufträge) eintragen.
Begründung in Beiblatt beifügen.</t>
        </r>
      </text>
    </comment>
    <comment ref="M37" authorId="0" shapeId="0">
      <text>
        <r>
          <rPr>
            <sz val="8"/>
            <color indexed="81"/>
            <rFont val="Tahoma"/>
            <family val="2"/>
          </rPr>
          <t>Fremdleistungen (Unteraufträge) eintragen.
Begründung in Beiblatt beifügen.</t>
        </r>
      </text>
    </comment>
  </commentList>
</comments>
</file>

<file path=xl/comments4.xml><?xml version="1.0" encoding="utf-8"?>
<comments xmlns="http://schemas.openxmlformats.org/spreadsheetml/2006/main">
  <authors>
    <author>Ein geschätzter Microsoft Office Anwender</author>
    <author>Hickl, Ursula (MFW)</author>
  </authors>
  <commentList>
    <comment ref="C2" authorId="0" shapeId="0">
      <text>
        <r>
          <rPr>
            <sz val="8"/>
            <color indexed="81"/>
            <rFont val="Tahoma"/>
            <family val="2"/>
          </rPr>
          <t>Kürzel des Instituts eintragen</t>
        </r>
      </text>
    </comment>
    <comment ref="C7" authorId="0" shapeId="0">
      <text>
        <r>
          <rPr>
            <sz val="8"/>
            <color indexed="81"/>
            <rFont val="Tahoma"/>
            <family val="2"/>
          </rPr>
          <t>Entgeltstufe der am Projekt beteiligten Mitarbeiter/innen eintragen.</t>
        </r>
      </text>
    </comment>
    <comment ref="E7" authorId="0" shapeId="0">
      <text>
        <r>
          <rPr>
            <sz val="8"/>
            <color indexed="81"/>
            <rFont val="Tahoma"/>
            <family val="2"/>
          </rPr>
          <t>Monatsgehalt der am Projekt beteiligten Mitarbeiter/-innen eintragen.</t>
        </r>
      </text>
    </comment>
    <comment ref="G7" authorId="0" shapeId="0">
      <text>
        <r>
          <rPr>
            <sz val="8"/>
            <color indexed="81"/>
            <rFont val="Tahoma"/>
            <family val="2"/>
          </rPr>
          <t>Personenmannmonate des am Projekt beteiligten Mitarbeiters eintragen.</t>
        </r>
      </text>
    </comment>
    <comment ref="I7" authorId="0" shapeId="0">
      <text>
        <r>
          <rPr>
            <sz val="8"/>
            <color indexed="81"/>
            <rFont val="Tahoma"/>
            <family val="2"/>
          </rPr>
          <t>Personenmannmonate des am Projekt beteiligten Mitarbeiters eintragen.</t>
        </r>
      </text>
    </comment>
    <comment ref="C9" authorId="0" shapeId="0">
      <text>
        <r>
          <rPr>
            <sz val="8"/>
            <color indexed="81"/>
            <rFont val="Tahoma"/>
            <family val="2"/>
          </rPr>
          <t>Entgeltstufe der am Projekt beteiligten Mitarbeiter/innen eintragen.</t>
        </r>
      </text>
    </comment>
    <comment ref="E9" authorId="0" shapeId="0">
      <text>
        <r>
          <rPr>
            <sz val="8"/>
            <color indexed="81"/>
            <rFont val="Tahoma"/>
            <family val="2"/>
          </rPr>
          <t>Monatsgehalt der am Projekt beteiligten Mitarbeiter/-innen eintragen.</t>
        </r>
      </text>
    </comment>
    <comment ref="G9" authorId="0" shapeId="0">
      <text>
        <r>
          <rPr>
            <sz val="8"/>
            <color indexed="81"/>
            <rFont val="Tahoma"/>
            <family val="2"/>
          </rPr>
          <t>Personenmannmonate des am Projekt beteiligten Mitarbeiters eintragen.</t>
        </r>
      </text>
    </comment>
    <comment ref="I9" authorId="0" shapeId="0">
      <text>
        <r>
          <rPr>
            <sz val="8"/>
            <color indexed="81"/>
            <rFont val="Tahoma"/>
            <family val="2"/>
          </rPr>
          <t>Personenmannmonate des am Projekt beteiligten Mitarbeiters eintragen.</t>
        </r>
      </text>
    </comment>
    <comment ref="C11" authorId="0" shapeId="0">
      <text>
        <r>
          <rPr>
            <sz val="8"/>
            <color indexed="81"/>
            <rFont val="Tahoma"/>
            <family val="2"/>
          </rPr>
          <t>Entgeltstufe der am Projekt beteiligten Mitarbeiter/innen eintragen.</t>
        </r>
      </text>
    </comment>
    <comment ref="E11" authorId="0" shapeId="0">
      <text>
        <r>
          <rPr>
            <sz val="8"/>
            <color indexed="81"/>
            <rFont val="Tahoma"/>
            <family val="2"/>
          </rPr>
          <t>Monatsgehalt der am Projekt beteiligten Mitarbeiter/-innen eintragen.</t>
        </r>
      </text>
    </comment>
    <comment ref="G11" authorId="0" shapeId="0">
      <text>
        <r>
          <rPr>
            <sz val="8"/>
            <color indexed="81"/>
            <rFont val="Tahoma"/>
            <family val="2"/>
          </rPr>
          <t>Personenmannmonate des am Projekt beteiligten Mitarbeiters eintragen.</t>
        </r>
      </text>
    </comment>
    <comment ref="I11" authorId="0" shapeId="0">
      <text>
        <r>
          <rPr>
            <sz val="8"/>
            <color indexed="81"/>
            <rFont val="Tahoma"/>
            <family val="2"/>
          </rPr>
          <t>Personenmannmonate des am Projekt beteiligten Mitarbeiters eintragen.</t>
        </r>
      </text>
    </comment>
    <comment ref="E13" authorId="0" shapeId="0">
      <text>
        <r>
          <rPr>
            <sz val="8"/>
            <color indexed="81"/>
            <rFont val="Tahoma"/>
            <family val="2"/>
          </rPr>
          <t>Stundenentgelt der am Projekt beteiligten geprüften Hilfskräfte eintragen.</t>
        </r>
      </text>
    </comment>
    <comment ref="G13" authorId="0" shapeId="0">
      <text>
        <r>
          <rPr>
            <sz val="8"/>
            <color indexed="81"/>
            <rFont val="Tahoma"/>
            <family val="2"/>
          </rPr>
          <t>Anzahl der Stunden der am Projekt beteiligten geprüften Hilfskräfte eintragen.</t>
        </r>
      </text>
    </comment>
    <comment ref="I13" authorId="0" shapeId="0">
      <text>
        <r>
          <rPr>
            <sz val="8"/>
            <color indexed="81"/>
            <rFont val="Tahoma"/>
            <family val="2"/>
          </rPr>
          <t>Anzahl der Stunden der am Projekt beteiligten geprüften Hilfskräfte eintragen.</t>
        </r>
      </text>
    </comment>
    <comment ref="E15" authorId="0" shapeId="0">
      <text>
        <r>
          <rPr>
            <sz val="8"/>
            <color indexed="81"/>
            <rFont val="Tahoma"/>
            <family val="2"/>
          </rPr>
          <t>Stundenentgelt der am Projekt beteiligten geprüften Hilfskräfte eintragen.</t>
        </r>
      </text>
    </comment>
    <comment ref="G15" authorId="0" shapeId="0">
      <text>
        <r>
          <rPr>
            <sz val="8"/>
            <color indexed="81"/>
            <rFont val="Tahoma"/>
            <family val="2"/>
          </rPr>
          <t>Anzahl der Stunden der am Projekt beteiligten geprüften Hilfskräfte eintragen.</t>
        </r>
      </text>
    </comment>
    <comment ref="I15" authorId="0" shapeId="0">
      <text>
        <r>
          <rPr>
            <sz val="8"/>
            <color indexed="81"/>
            <rFont val="Tahoma"/>
            <family val="2"/>
          </rPr>
          <t>Anzahl der Stunden der am Projekt beteiligten geprüften Hilfskräfte eintragen.</t>
        </r>
      </text>
    </comment>
    <comment ref="G18" authorId="0" shapeId="0">
      <text>
        <r>
          <rPr>
            <sz val="8"/>
            <color indexed="81"/>
            <rFont val="Tahoma"/>
            <family val="2"/>
          </rPr>
          <t>Es werden pauschal 2% anerkannt!</t>
        </r>
      </text>
    </comment>
    <comment ref="K24" authorId="0" shapeId="0">
      <text>
        <r>
          <rPr>
            <sz val="8"/>
            <color indexed="81"/>
            <rFont val="Tahoma"/>
            <family val="2"/>
          </rPr>
          <t xml:space="preserve">Sachkosten eintragen.
Begründung in Beiblatt beifügen. </t>
        </r>
      </text>
    </comment>
    <comment ref="M24" authorId="0" shapeId="0">
      <text>
        <r>
          <rPr>
            <sz val="8"/>
            <color indexed="81"/>
            <rFont val="Tahoma"/>
            <family val="2"/>
          </rPr>
          <t>Sachkosten eintragen.
Begründung in Beiblatt beifügen.</t>
        </r>
      </text>
    </comment>
    <comment ref="K26" authorId="0" shapeId="0">
      <text>
        <r>
          <rPr>
            <sz val="8"/>
            <color indexed="81"/>
            <rFont val="Tahoma"/>
            <family val="2"/>
          </rPr>
          <t>Sachkosten eintragen.
Begründung in Beiblatt beifügen.</t>
        </r>
      </text>
    </comment>
    <comment ref="M26" authorId="0" shapeId="0">
      <text>
        <r>
          <rPr>
            <sz val="8"/>
            <color indexed="81"/>
            <rFont val="Tahoma"/>
            <family val="2"/>
          </rPr>
          <t>Sachkosten eintragen.
Begründung in Beiblatt beifügen.</t>
        </r>
      </text>
    </comment>
    <comment ref="K28" authorId="0" shapeId="0">
      <text>
        <r>
          <rPr>
            <sz val="8"/>
            <color indexed="81"/>
            <rFont val="Tahoma"/>
            <family val="2"/>
          </rPr>
          <t>Investitionen eintragen.
Begründung in Beiblatt beifügen.</t>
        </r>
      </text>
    </comment>
    <comment ref="M28" authorId="0" shapeId="0">
      <text>
        <r>
          <rPr>
            <sz val="8"/>
            <color indexed="81"/>
            <rFont val="Tahoma"/>
            <family val="2"/>
          </rPr>
          <t>Investitionen eintragen.
Begründung in Beiblatt beifügen.</t>
        </r>
      </text>
    </comment>
    <comment ref="I31" authorId="1" shapeId="0">
      <text>
        <r>
          <rPr>
            <sz val="8"/>
            <color indexed="81"/>
            <rFont val="Tahoma"/>
            <family val="2"/>
          </rPr>
          <t>Zuschlagsatz eintragen.
Begründung in Beiblatt beifügen.</t>
        </r>
        <r>
          <rPr>
            <sz val="9"/>
            <color indexed="81"/>
            <rFont val="Tahoma"/>
            <family val="2"/>
          </rPr>
          <t xml:space="preserve">
</t>
        </r>
      </text>
    </comment>
    <comment ref="I33" authorId="1" shapeId="0">
      <text>
        <r>
          <rPr>
            <sz val="9"/>
            <color indexed="81"/>
            <rFont val="Tahoma"/>
            <family val="2"/>
          </rPr>
          <t xml:space="preserve">Zuschlagsatz eintragen.
Begründung in Beiblatt beifügen.
</t>
        </r>
      </text>
    </comment>
    <comment ref="K35" authorId="0" shapeId="0">
      <text>
        <r>
          <rPr>
            <sz val="8"/>
            <color indexed="81"/>
            <rFont val="Tahoma"/>
            <family val="2"/>
          </rPr>
          <t>Reisekosten eintragen.
Begründung in Beiblatt beifügen.</t>
        </r>
      </text>
    </comment>
    <comment ref="M35" authorId="0" shapeId="0">
      <text>
        <r>
          <rPr>
            <sz val="8"/>
            <color indexed="81"/>
            <rFont val="Tahoma"/>
            <family val="2"/>
          </rPr>
          <t>Reisekosten eintragen.
Begründung in Beiblatt beifügen.</t>
        </r>
      </text>
    </comment>
    <comment ref="K37" authorId="0" shapeId="0">
      <text>
        <r>
          <rPr>
            <sz val="8"/>
            <color indexed="81"/>
            <rFont val="Tahoma"/>
            <family val="2"/>
          </rPr>
          <t>Fremdleistungen (Unteraufträge) eintragen.
Begründung in Beiblatt beifügen.</t>
        </r>
      </text>
    </comment>
    <comment ref="M37" authorId="0" shapeId="0">
      <text>
        <r>
          <rPr>
            <sz val="8"/>
            <color indexed="81"/>
            <rFont val="Tahoma"/>
            <family val="2"/>
          </rPr>
          <t>Fremdleistungen (Unteraufträge) eintragen.
Begründung in Beiblatt beifügen.</t>
        </r>
      </text>
    </comment>
  </commentList>
</comments>
</file>

<file path=xl/comments5.xml><?xml version="1.0" encoding="utf-8"?>
<comments xmlns="http://schemas.openxmlformats.org/spreadsheetml/2006/main">
  <authors>
    <author>Ein geschätzter Microsoft Office Anwender</author>
    <author>Wirtschaftsministerium</author>
  </authors>
  <commentList>
    <comment ref="C2" authorId="0" shapeId="0">
      <text>
        <r>
          <rPr>
            <sz val="10"/>
            <color indexed="81"/>
            <rFont val="Tahoma"/>
            <family val="2"/>
          </rPr>
          <t>Kürzel des FhG/Helmholtz-Instituts eintragen</t>
        </r>
        <r>
          <rPr>
            <sz val="8"/>
            <color indexed="81"/>
            <rFont val="Tahoma"/>
            <family val="2"/>
          </rPr>
          <t xml:space="preserve">
</t>
        </r>
      </text>
    </comment>
    <comment ref="C5" authorId="1" shapeId="0">
      <text>
        <r>
          <rPr>
            <b/>
            <sz val="8"/>
            <color indexed="81"/>
            <rFont val="Tahoma"/>
            <family val="2"/>
          </rPr>
          <t>TVÖD-Entgeltstufe eintragen</t>
        </r>
      </text>
    </comment>
    <comment ref="C7" authorId="0" shapeId="0">
      <text>
        <r>
          <rPr>
            <sz val="10"/>
            <color indexed="81"/>
            <rFont val="Tahoma"/>
            <family val="2"/>
          </rPr>
          <t>Entgeltstufe des am Projekt beteiligten Mitarbeiters eintragen.</t>
        </r>
      </text>
    </comment>
    <comment ref="C9" authorId="0" shapeId="0">
      <text>
        <r>
          <rPr>
            <sz val="10"/>
            <color indexed="81"/>
            <rFont val="Tahoma"/>
            <family val="2"/>
          </rPr>
          <t>Entgeltstufe des am Projekt beteiligten Mitarbeiters eintragen.</t>
        </r>
      </text>
    </comment>
    <comment ref="C11" authorId="0" shapeId="0">
      <text>
        <r>
          <rPr>
            <sz val="10"/>
            <color indexed="81"/>
            <rFont val="Tahoma"/>
            <family val="2"/>
          </rPr>
          <t>Entgeltstufe des am Projekt beteiligten Mitarbeiters eintragen.</t>
        </r>
      </text>
    </comment>
    <comment ref="M21" authorId="0" shapeId="0">
      <text>
        <r>
          <rPr>
            <sz val="8"/>
            <color indexed="81"/>
            <rFont val="Tahoma"/>
            <family val="2"/>
          </rPr>
          <t xml:space="preserve">Sachkosten eintragen.
Begründung in Beiblatt beifügen. </t>
        </r>
      </text>
    </comment>
    <comment ref="O21" authorId="0" shapeId="0">
      <text>
        <r>
          <rPr>
            <sz val="8"/>
            <color indexed="81"/>
            <rFont val="Tahoma"/>
            <family val="2"/>
          </rPr>
          <t xml:space="preserve">Sachkosten eintragen.
Begründung in Beiblatt beifügen. </t>
        </r>
      </text>
    </comment>
    <comment ref="M23" authorId="0" shapeId="0">
      <text>
        <r>
          <rPr>
            <sz val="8"/>
            <color indexed="81"/>
            <rFont val="Tahoma"/>
            <family val="2"/>
          </rPr>
          <t xml:space="preserve">Sachkosten eintragen.
Begründung in Beiblatt beifügen. </t>
        </r>
      </text>
    </comment>
    <comment ref="O23" authorId="0" shapeId="0">
      <text>
        <r>
          <rPr>
            <sz val="8"/>
            <color indexed="81"/>
            <rFont val="Tahoma"/>
            <family val="2"/>
          </rPr>
          <t xml:space="preserve">Sachkosten eintragen.
Begründung in Beiblatt beifügen. </t>
        </r>
      </text>
    </comment>
    <comment ref="M25" authorId="0" shapeId="0">
      <text>
        <r>
          <rPr>
            <sz val="8"/>
            <color indexed="81"/>
            <rFont val="Tahoma"/>
            <family val="2"/>
          </rPr>
          <t>Investitionen eintragen.
Begründung in Beiblatt beifügen.</t>
        </r>
      </text>
    </comment>
    <comment ref="O25" authorId="0" shapeId="0">
      <text>
        <r>
          <rPr>
            <sz val="8"/>
            <color indexed="81"/>
            <rFont val="Tahoma"/>
            <family val="2"/>
          </rPr>
          <t>Investitionen eintragen.
Begründung in Beiblatt beifügen.</t>
        </r>
      </text>
    </comment>
    <comment ref="K29" authorId="0" shapeId="0">
      <text>
        <r>
          <rPr>
            <sz val="10"/>
            <color indexed="81"/>
            <rFont val="Tahoma"/>
            <family val="2"/>
          </rPr>
          <t>Personalgemeinkostensatz eintragen.</t>
        </r>
      </text>
    </comment>
    <comment ref="K31" authorId="0" shapeId="0">
      <text>
        <r>
          <rPr>
            <sz val="10"/>
            <color indexed="81"/>
            <rFont val="Tahoma"/>
            <family val="2"/>
          </rPr>
          <t>Sachgemeinkostensatz eintragen.</t>
        </r>
      </text>
    </comment>
    <comment ref="K33" authorId="0" shapeId="0">
      <text>
        <r>
          <rPr>
            <sz val="10"/>
            <color indexed="81"/>
            <rFont val="Tahoma"/>
            <family val="2"/>
          </rPr>
          <t>Abschreibungssatz (AfA) eintragen.</t>
        </r>
      </text>
    </comment>
    <comment ref="M35" authorId="0" shapeId="0">
      <text>
        <r>
          <rPr>
            <sz val="8"/>
            <color indexed="81"/>
            <rFont val="Tahoma"/>
            <family val="2"/>
          </rPr>
          <t>Reisekosten eintragen.
Begründung in Beiblatt beifügen.</t>
        </r>
      </text>
    </comment>
    <comment ref="O35" authorId="0" shapeId="0">
      <text>
        <r>
          <rPr>
            <sz val="8"/>
            <color indexed="81"/>
            <rFont val="Tahoma"/>
            <family val="2"/>
          </rPr>
          <t>Reisekosten eintragen.
Begründung in Beiblatt beifügen.</t>
        </r>
      </text>
    </comment>
    <comment ref="M37" authorId="0" shapeId="0">
      <text>
        <r>
          <rPr>
            <sz val="8"/>
            <color indexed="81"/>
            <rFont val="Tahoma"/>
            <family val="2"/>
          </rPr>
          <t>Fremdleistungen (Unteraufträge) eintragen.
Begründung in Beiblatt beifügen.</t>
        </r>
      </text>
    </comment>
    <comment ref="O37" authorId="0" shapeId="0">
      <text>
        <r>
          <rPr>
            <sz val="8"/>
            <color indexed="81"/>
            <rFont val="Tahoma"/>
            <family val="2"/>
          </rPr>
          <t>Fremdleistungen (Unteraufträge) eintragen.
Begründung in Beiblatt beifügen.</t>
        </r>
      </text>
    </comment>
  </commentList>
</comments>
</file>

<file path=xl/comments6.xml><?xml version="1.0" encoding="utf-8"?>
<comments xmlns="http://schemas.openxmlformats.org/spreadsheetml/2006/main">
  <authors>
    <author>Ein geschätzter Microsoft Office Anwender</author>
    <author>Wirtschaftsministerium</author>
  </authors>
  <commentList>
    <comment ref="C2" authorId="0" shapeId="0">
      <text>
        <r>
          <rPr>
            <sz val="10"/>
            <color indexed="81"/>
            <rFont val="Tahoma"/>
            <family val="2"/>
          </rPr>
          <t>Kürzel des FhG/Helmholtz-Instituts eintragen</t>
        </r>
        <r>
          <rPr>
            <sz val="8"/>
            <color indexed="81"/>
            <rFont val="Tahoma"/>
            <family val="2"/>
          </rPr>
          <t xml:space="preserve">
</t>
        </r>
      </text>
    </comment>
    <comment ref="C5" authorId="1" shapeId="0">
      <text>
        <r>
          <rPr>
            <b/>
            <sz val="8"/>
            <color indexed="81"/>
            <rFont val="Tahoma"/>
            <family val="2"/>
          </rPr>
          <t>TVÖD-Entgeltstufe eintragen</t>
        </r>
      </text>
    </comment>
    <comment ref="C7" authorId="0" shapeId="0">
      <text>
        <r>
          <rPr>
            <sz val="10"/>
            <color indexed="81"/>
            <rFont val="Tahoma"/>
            <family val="2"/>
          </rPr>
          <t>Entgeltstufe des am Projekt beteiligten Mitarbeiters eintragen.</t>
        </r>
      </text>
    </comment>
    <comment ref="C9" authorId="0" shapeId="0">
      <text>
        <r>
          <rPr>
            <sz val="10"/>
            <color indexed="81"/>
            <rFont val="Tahoma"/>
            <family val="2"/>
          </rPr>
          <t>Entgeltstufe des am Projekt beteiligten Mitarbeiters eintragen.</t>
        </r>
      </text>
    </comment>
    <comment ref="C11" authorId="0" shapeId="0">
      <text>
        <r>
          <rPr>
            <sz val="10"/>
            <color indexed="81"/>
            <rFont val="Tahoma"/>
            <family val="2"/>
          </rPr>
          <t>Entgeltstufe des am Projekt beteiligten Mitarbeiters eintragen.</t>
        </r>
      </text>
    </comment>
    <comment ref="M21" authorId="0" shapeId="0">
      <text>
        <r>
          <rPr>
            <sz val="8"/>
            <color indexed="81"/>
            <rFont val="Tahoma"/>
            <family val="2"/>
          </rPr>
          <t xml:space="preserve">Sachkosten eintragen.
Begründung in Beiblatt beifügen. </t>
        </r>
      </text>
    </comment>
    <comment ref="O21" authorId="0" shapeId="0">
      <text>
        <r>
          <rPr>
            <sz val="8"/>
            <color indexed="81"/>
            <rFont val="Tahoma"/>
            <family val="2"/>
          </rPr>
          <t xml:space="preserve">Sachkosten eintragen.
Begründung in Beiblatt beifügen. </t>
        </r>
      </text>
    </comment>
    <comment ref="M23" authorId="0" shapeId="0">
      <text>
        <r>
          <rPr>
            <sz val="8"/>
            <color indexed="81"/>
            <rFont val="Tahoma"/>
            <family val="2"/>
          </rPr>
          <t xml:space="preserve">Sachkosten eintragen.
Begründung in Beiblatt beifügen. </t>
        </r>
      </text>
    </comment>
    <comment ref="O23" authorId="0" shapeId="0">
      <text>
        <r>
          <rPr>
            <sz val="8"/>
            <color indexed="81"/>
            <rFont val="Tahoma"/>
            <family val="2"/>
          </rPr>
          <t xml:space="preserve">Sachkosten eintragen.
Begründung in Beiblatt beifügen. </t>
        </r>
      </text>
    </comment>
    <comment ref="M25" authorId="0" shapeId="0">
      <text>
        <r>
          <rPr>
            <sz val="8"/>
            <color indexed="81"/>
            <rFont val="Tahoma"/>
            <family val="2"/>
          </rPr>
          <t>Investitionen eintragen.
Begründung in Beiblatt beifügen.</t>
        </r>
      </text>
    </comment>
    <comment ref="O25" authorId="0" shapeId="0">
      <text>
        <r>
          <rPr>
            <sz val="8"/>
            <color indexed="81"/>
            <rFont val="Tahoma"/>
            <family val="2"/>
          </rPr>
          <t>Investitionen eintragen.
Begründung in Beiblatt beifügen.</t>
        </r>
      </text>
    </comment>
    <comment ref="K29" authorId="0" shapeId="0">
      <text>
        <r>
          <rPr>
            <sz val="10"/>
            <color indexed="81"/>
            <rFont val="Tahoma"/>
            <family val="2"/>
          </rPr>
          <t>Personalgemeinkostensatz eintragen.</t>
        </r>
      </text>
    </comment>
    <comment ref="K31" authorId="0" shapeId="0">
      <text>
        <r>
          <rPr>
            <sz val="10"/>
            <color indexed="81"/>
            <rFont val="Tahoma"/>
            <family val="2"/>
          </rPr>
          <t>Sachgemeinkostensatz eintragen.</t>
        </r>
      </text>
    </comment>
    <comment ref="K33" authorId="0" shapeId="0">
      <text>
        <r>
          <rPr>
            <sz val="10"/>
            <color indexed="81"/>
            <rFont val="Tahoma"/>
            <family val="2"/>
          </rPr>
          <t>Abschreibungssatz (AfA) eintragen.</t>
        </r>
      </text>
    </comment>
    <comment ref="M35" authorId="0" shapeId="0">
      <text>
        <r>
          <rPr>
            <sz val="8"/>
            <color indexed="81"/>
            <rFont val="Tahoma"/>
            <family val="2"/>
          </rPr>
          <t>Reisekosten eintragen.
Begründung in Beiblatt beifügen.</t>
        </r>
      </text>
    </comment>
    <comment ref="O35" authorId="0" shapeId="0">
      <text>
        <r>
          <rPr>
            <sz val="8"/>
            <color indexed="81"/>
            <rFont val="Tahoma"/>
            <family val="2"/>
          </rPr>
          <t>Reisekosten eintragen.
Begründung in Beiblatt beifügen.</t>
        </r>
      </text>
    </comment>
    <comment ref="M37" authorId="0" shapeId="0">
      <text>
        <r>
          <rPr>
            <sz val="8"/>
            <color indexed="81"/>
            <rFont val="Tahoma"/>
            <family val="2"/>
          </rPr>
          <t>Fremdleistungen (Unteraufträge) eintragen.
Begründung in Beiblatt beifügen.</t>
        </r>
      </text>
    </comment>
    <comment ref="O37" authorId="0" shapeId="0">
      <text>
        <r>
          <rPr>
            <sz val="8"/>
            <color indexed="81"/>
            <rFont val="Tahoma"/>
            <family val="2"/>
          </rPr>
          <t>Fremdleistungen (Unteraufträge) eintragen.
Begründung in Beiblatt beifügen.</t>
        </r>
      </text>
    </comment>
  </commentList>
</comments>
</file>

<file path=xl/comments7.xml><?xml version="1.0" encoding="utf-8"?>
<comments xmlns="http://schemas.openxmlformats.org/spreadsheetml/2006/main">
  <authors>
    <author>Ein geschätzter Microsoft Office Anwender</author>
    <author>Wirtschaftsministerium</author>
  </authors>
  <commentList>
    <comment ref="C2" authorId="0" shapeId="0">
      <text>
        <r>
          <rPr>
            <sz val="10"/>
            <color indexed="81"/>
            <rFont val="Tahoma"/>
            <family val="2"/>
          </rPr>
          <t>Kürzel des FhG/Helmholtz-Instituts eintragen</t>
        </r>
        <r>
          <rPr>
            <sz val="8"/>
            <color indexed="81"/>
            <rFont val="Tahoma"/>
            <family val="2"/>
          </rPr>
          <t xml:space="preserve">
</t>
        </r>
      </text>
    </comment>
    <comment ref="C5" authorId="1" shapeId="0">
      <text>
        <r>
          <rPr>
            <b/>
            <sz val="8"/>
            <color indexed="81"/>
            <rFont val="Tahoma"/>
            <family val="2"/>
          </rPr>
          <t>TVÖD-Entgeltstufe eintragen</t>
        </r>
      </text>
    </comment>
    <comment ref="C7" authorId="0" shapeId="0">
      <text>
        <r>
          <rPr>
            <sz val="10"/>
            <color indexed="81"/>
            <rFont val="Tahoma"/>
            <family val="2"/>
          </rPr>
          <t>Entgeltstufe des am Projekt beteiligten Mitarbeiters eintragen.</t>
        </r>
      </text>
    </comment>
    <comment ref="C9" authorId="0" shapeId="0">
      <text>
        <r>
          <rPr>
            <sz val="10"/>
            <color indexed="81"/>
            <rFont val="Tahoma"/>
            <family val="2"/>
          </rPr>
          <t>Entgeltstufe des am Projekt beteiligten Mitarbeiters eintragen.</t>
        </r>
      </text>
    </comment>
    <comment ref="C11" authorId="0" shapeId="0">
      <text>
        <r>
          <rPr>
            <sz val="10"/>
            <color indexed="81"/>
            <rFont val="Tahoma"/>
            <family val="2"/>
          </rPr>
          <t>Entgeltstufe des am Projekt beteiligten Mitarbeiters eintragen.</t>
        </r>
      </text>
    </comment>
    <comment ref="M21" authorId="0" shapeId="0">
      <text>
        <r>
          <rPr>
            <sz val="8"/>
            <color indexed="81"/>
            <rFont val="Tahoma"/>
            <family val="2"/>
          </rPr>
          <t xml:space="preserve">Sachkosten eintragen.
Begründung in Beiblatt beifügen. </t>
        </r>
      </text>
    </comment>
    <comment ref="O21" authorId="0" shapeId="0">
      <text>
        <r>
          <rPr>
            <sz val="8"/>
            <color indexed="81"/>
            <rFont val="Tahoma"/>
            <family val="2"/>
          </rPr>
          <t xml:space="preserve">Sachkosten eintragen.
Begründung in Beiblatt beifügen. </t>
        </r>
      </text>
    </comment>
    <comment ref="M23" authorId="0" shapeId="0">
      <text>
        <r>
          <rPr>
            <sz val="8"/>
            <color indexed="81"/>
            <rFont val="Tahoma"/>
            <family val="2"/>
          </rPr>
          <t xml:space="preserve">Sachkosten eintragen.
Begründung in Beiblatt beifügen. </t>
        </r>
      </text>
    </comment>
    <comment ref="O23" authorId="0" shapeId="0">
      <text>
        <r>
          <rPr>
            <sz val="8"/>
            <color indexed="81"/>
            <rFont val="Tahoma"/>
            <family val="2"/>
          </rPr>
          <t xml:space="preserve">Sachkosten eintragen.
Begründung in Beiblatt beifügen. </t>
        </r>
      </text>
    </comment>
    <comment ref="M25" authorId="0" shapeId="0">
      <text>
        <r>
          <rPr>
            <sz val="8"/>
            <color indexed="81"/>
            <rFont val="Tahoma"/>
            <family val="2"/>
          </rPr>
          <t>Investitionen eintragen.
Begründung in Beiblatt beifügen.</t>
        </r>
      </text>
    </comment>
    <comment ref="O25" authorId="0" shapeId="0">
      <text>
        <r>
          <rPr>
            <sz val="8"/>
            <color indexed="81"/>
            <rFont val="Tahoma"/>
            <family val="2"/>
          </rPr>
          <t>Investitionen eintragen.
Begründung in Beiblatt beifügen.</t>
        </r>
      </text>
    </comment>
    <comment ref="K29" authorId="0" shapeId="0">
      <text>
        <r>
          <rPr>
            <sz val="10"/>
            <color indexed="81"/>
            <rFont val="Tahoma"/>
            <family val="2"/>
          </rPr>
          <t>Personalgemeinkostensatz eintragen.</t>
        </r>
      </text>
    </comment>
    <comment ref="K31" authorId="0" shapeId="0">
      <text>
        <r>
          <rPr>
            <sz val="10"/>
            <color indexed="81"/>
            <rFont val="Tahoma"/>
            <family val="2"/>
          </rPr>
          <t>Sachgemeinkostensatz eintragen.</t>
        </r>
      </text>
    </comment>
    <comment ref="K33" authorId="0" shapeId="0">
      <text>
        <r>
          <rPr>
            <sz val="10"/>
            <color indexed="81"/>
            <rFont val="Tahoma"/>
            <family val="2"/>
          </rPr>
          <t>Abschreibungssatz (AfA) eintragen.</t>
        </r>
      </text>
    </comment>
    <comment ref="M35" authorId="0" shapeId="0">
      <text>
        <r>
          <rPr>
            <sz val="8"/>
            <color indexed="81"/>
            <rFont val="Tahoma"/>
            <family val="2"/>
          </rPr>
          <t>Reisekosten eintragen.
Begründung in Beiblatt beifügen.</t>
        </r>
      </text>
    </comment>
    <comment ref="O35" authorId="0" shapeId="0">
      <text>
        <r>
          <rPr>
            <sz val="8"/>
            <color indexed="81"/>
            <rFont val="Tahoma"/>
            <family val="2"/>
          </rPr>
          <t>Reisekosten eintragen.
Begründung in Beiblatt beifügen.</t>
        </r>
      </text>
    </comment>
    <comment ref="M37" authorId="0" shapeId="0">
      <text>
        <r>
          <rPr>
            <sz val="8"/>
            <color indexed="81"/>
            <rFont val="Tahoma"/>
            <family val="2"/>
          </rPr>
          <t>Fremdleistungen (Unteraufträge) eintragen.
Begründung in Beiblatt beifügen.</t>
        </r>
      </text>
    </comment>
    <comment ref="O37" authorId="0" shapeId="0">
      <text>
        <r>
          <rPr>
            <sz val="8"/>
            <color indexed="81"/>
            <rFont val="Tahoma"/>
            <family val="2"/>
          </rPr>
          <t>Fremdleistungen (Unteraufträge) eintragen.
Begründung in Beiblatt beifügen.</t>
        </r>
      </text>
    </comment>
  </commentList>
</comments>
</file>

<file path=xl/comments8.xml><?xml version="1.0" encoding="utf-8"?>
<comments xmlns="http://schemas.openxmlformats.org/spreadsheetml/2006/main">
  <authors>
    <author>Ein geschätzter Microsoft Office Anwender</author>
    <author>Hickl, Ursula (MFW)</author>
    <author>Hoyer, Sebastian (WM)</author>
  </authors>
  <commentList>
    <comment ref="D3" authorId="0" shapeId="0">
      <text>
        <r>
          <rPr>
            <sz val="8"/>
            <color indexed="81"/>
            <rFont val="Tahoma"/>
            <family val="2"/>
          </rPr>
          <t>Hier Kürzel des Hochschulinstituts eintragen</t>
        </r>
      </text>
    </comment>
    <comment ref="D8" authorId="0" shapeId="0">
      <text>
        <r>
          <rPr>
            <sz val="8"/>
            <color indexed="81"/>
            <rFont val="Tahoma"/>
            <family val="2"/>
          </rPr>
          <t>Entgeltstufe des am Projekt beteiligten Mitarbeiters eintragen.</t>
        </r>
      </text>
    </comment>
    <comment ref="F8" authorId="0" shapeId="0">
      <text>
        <r>
          <rPr>
            <sz val="8"/>
            <color indexed="81"/>
            <rFont val="Tahoma"/>
            <family val="2"/>
          </rPr>
          <t>Monatsgehalt des am Projekt beteiligten Mitarbeiters eintragen.</t>
        </r>
      </text>
    </comment>
    <comment ref="H8" authorId="0" shapeId="0">
      <text>
        <r>
          <rPr>
            <sz val="8"/>
            <color indexed="81"/>
            <rFont val="Tahoma"/>
            <family val="2"/>
          </rPr>
          <t>Personenmannmonate des am Projekt beteiligten Mitarbeiters eintragen.</t>
        </r>
      </text>
    </comment>
    <comment ref="J8" authorId="0" shapeId="0">
      <text>
        <r>
          <rPr>
            <sz val="8"/>
            <color indexed="81"/>
            <rFont val="Tahoma"/>
            <family val="2"/>
          </rPr>
          <t>Personenmannmonate des am Projekt beteiligten Mitarbeiters eintragen.</t>
        </r>
      </text>
    </comment>
    <comment ref="D10" authorId="0" shapeId="0">
      <text>
        <r>
          <rPr>
            <sz val="8"/>
            <color indexed="81"/>
            <rFont val="Tahoma"/>
            <family val="2"/>
          </rPr>
          <t>Entgeltstufe des am Projekt beteiligten Mitarbeiters eintragen.</t>
        </r>
      </text>
    </comment>
    <comment ref="F10" authorId="0" shapeId="0">
      <text>
        <r>
          <rPr>
            <sz val="8"/>
            <color indexed="81"/>
            <rFont val="Tahoma"/>
            <family val="2"/>
          </rPr>
          <t>Monatsgehalt des am Projekt beteiligten Mitarbeiters eintragen.</t>
        </r>
      </text>
    </comment>
    <comment ref="H10" authorId="0" shapeId="0">
      <text>
        <r>
          <rPr>
            <sz val="8"/>
            <color indexed="81"/>
            <rFont val="Tahoma"/>
            <family val="2"/>
          </rPr>
          <t>Personenmannmonate des am Projekt beteiligten Mitarbeiters eintragen.</t>
        </r>
      </text>
    </comment>
    <comment ref="J10" authorId="0" shapeId="0">
      <text>
        <r>
          <rPr>
            <sz val="8"/>
            <color indexed="81"/>
            <rFont val="Tahoma"/>
            <family val="2"/>
          </rPr>
          <t>Personenmannmonate des am Projekt beteiligten Mitarbeiters eintragen.</t>
        </r>
      </text>
    </comment>
    <comment ref="D12" authorId="0" shapeId="0">
      <text>
        <r>
          <rPr>
            <sz val="8"/>
            <color indexed="81"/>
            <rFont val="Tahoma"/>
            <family val="2"/>
          </rPr>
          <t>Entgeltstufe des am Projekt beteiligten Mitarbeiters eintragen.</t>
        </r>
      </text>
    </comment>
    <comment ref="F12" authorId="0" shapeId="0">
      <text>
        <r>
          <rPr>
            <sz val="8"/>
            <color indexed="81"/>
            <rFont val="Tahoma"/>
            <family val="2"/>
          </rPr>
          <t>Monatsgehalt des am Projekt beteiligten Mitarbeiters eintragen.</t>
        </r>
      </text>
    </comment>
    <comment ref="H12" authorId="0" shapeId="0">
      <text>
        <r>
          <rPr>
            <sz val="8"/>
            <color indexed="81"/>
            <rFont val="Tahoma"/>
            <family val="2"/>
          </rPr>
          <t>Personenmannmonate des am Projekt beteiligten Mitarbeiters eintragen.</t>
        </r>
      </text>
    </comment>
    <comment ref="J12" authorId="0" shapeId="0">
      <text>
        <r>
          <rPr>
            <sz val="8"/>
            <color indexed="81"/>
            <rFont val="Tahoma"/>
            <family val="2"/>
          </rPr>
          <t>Personenmannmonate des am Projekt beteiligten Mitarbeiters eintragen.</t>
        </r>
      </text>
    </comment>
    <comment ref="F14" authorId="0" shapeId="0">
      <text>
        <r>
          <rPr>
            <sz val="8"/>
            <color indexed="81"/>
            <rFont val="Tahoma"/>
            <family val="2"/>
          </rPr>
          <t>Stundenentgelt der am Projekt beteiligten geprüften Hilfskräfte eintragen.</t>
        </r>
      </text>
    </comment>
    <comment ref="H14" authorId="0" shapeId="0">
      <text>
        <r>
          <rPr>
            <sz val="8"/>
            <color indexed="81"/>
            <rFont val="Tahoma"/>
            <family val="2"/>
          </rPr>
          <t>Anzahl der Stunden der am Projekt beteiligten geprüften Hilfskräfte eintragen.</t>
        </r>
      </text>
    </comment>
    <comment ref="J14" authorId="0" shapeId="0">
      <text>
        <r>
          <rPr>
            <sz val="8"/>
            <color indexed="81"/>
            <rFont val="Tahoma"/>
            <family val="2"/>
          </rPr>
          <t>Anzahl der Stunden der am Projekt beteiligten geprüften Hilfskräfte eintragen.</t>
        </r>
      </text>
    </comment>
    <comment ref="F16" authorId="0" shapeId="0">
      <text>
        <r>
          <rPr>
            <sz val="8"/>
            <color indexed="81"/>
            <rFont val="Tahoma"/>
            <family val="2"/>
          </rPr>
          <t>Stundenentgelt der am Projekt beteiligten studentischen Hilfskräfte eintragen.</t>
        </r>
      </text>
    </comment>
    <comment ref="H16" authorId="0" shapeId="0">
      <text>
        <r>
          <rPr>
            <sz val="8"/>
            <color indexed="81"/>
            <rFont val="Tahoma"/>
            <family val="2"/>
          </rPr>
          <t>Anzahl der Stunden der am Projekt beteiligten studentischen  Hilfskräfte eintragen.</t>
        </r>
      </text>
    </comment>
    <comment ref="J16" authorId="0" shapeId="0">
      <text>
        <r>
          <rPr>
            <sz val="8"/>
            <color indexed="81"/>
            <rFont val="Tahoma"/>
            <family val="2"/>
          </rPr>
          <t>Anzahl der Stunden der am Projekt beteiligten studentischen Hilfskräfte eintragen.</t>
        </r>
      </text>
    </comment>
    <comment ref="H19" authorId="0" shapeId="0">
      <text>
        <r>
          <rPr>
            <sz val="8"/>
            <color indexed="81"/>
            <rFont val="Tahoma"/>
            <family val="2"/>
          </rPr>
          <t>Es werden pauschal 2% anerkannt!</t>
        </r>
      </text>
    </comment>
    <comment ref="L25" authorId="0" shapeId="0">
      <text>
        <r>
          <rPr>
            <sz val="8"/>
            <color indexed="81"/>
            <rFont val="Tahoma"/>
            <family val="2"/>
          </rPr>
          <t>Sachkosten eintragen.
Begründung in Beiblatt beifügen.</t>
        </r>
      </text>
    </comment>
    <comment ref="N25" authorId="1" shapeId="0">
      <text>
        <r>
          <rPr>
            <sz val="8"/>
            <color indexed="81"/>
            <rFont val="Tahoma"/>
            <family val="2"/>
          </rPr>
          <t>Sachkosten eintragen.
Begründung in Beiblatt beifügen.</t>
        </r>
        <r>
          <rPr>
            <sz val="9"/>
            <color indexed="81"/>
            <rFont val="Tahoma"/>
            <family val="2"/>
          </rPr>
          <t xml:space="preserve">
</t>
        </r>
      </text>
    </comment>
    <comment ref="L27" authorId="0" shapeId="0">
      <text>
        <r>
          <rPr>
            <sz val="8"/>
            <color indexed="81"/>
            <rFont val="Tahoma"/>
            <family val="2"/>
          </rPr>
          <t>Sachkosten eintragen.
Begründung in Beiblatt beifügen.</t>
        </r>
      </text>
    </comment>
    <comment ref="N27" authorId="1" shapeId="0">
      <text>
        <r>
          <rPr>
            <sz val="8"/>
            <color indexed="81"/>
            <rFont val="Tahoma"/>
            <family val="2"/>
          </rPr>
          <t>Sachkosten eintragen.
Begründung in Beiblatt beifügen.</t>
        </r>
        <r>
          <rPr>
            <sz val="9"/>
            <color indexed="81"/>
            <rFont val="Tahoma"/>
            <family val="2"/>
          </rPr>
          <t xml:space="preserve">
</t>
        </r>
      </text>
    </comment>
    <comment ref="L29" authorId="0" shapeId="0">
      <text>
        <r>
          <rPr>
            <sz val="8"/>
            <color indexed="81"/>
            <rFont val="Tahoma"/>
            <family val="2"/>
          </rPr>
          <t>Investitionen eintragen.
Begründung in Beiblatt beifügen.</t>
        </r>
      </text>
    </comment>
    <comment ref="N29" authorId="0" shapeId="0">
      <text>
        <r>
          <rPr>
            <sz val="8"/>
            <color indexed="81"/>
            <rFont val="Tahoma"/>
            <family val="2"/>
          </rPr>
          <t>Investitionen eintragen.
Begründung in Beiblatt beifügen.</t>
        </r>
      </text>
    </comment>
    <comment ref="J31" authorId="2" shapeId="0">
      <text>
        <r>
          <rPr>
            <sz val="9"/>
            <color indexed="81"/>
            <rFont val="Segoe UI"/>
            <family val="2"/>
          </rPr>
          <t xml:space="preserve">Pauschaler Gemeinkostenzuschlag in Höhe von 22 % der kalkulierten Personal-ausgaben. 
Mit der Gemeinkosten-/Projektpauschale sind sämtliche indirekten Aufwendun-gen, die im Zusammenhang mit dem im Projekt beschäftigten Personal stehen, ab-gegolten. Dies umfasst insbesondere Ausgabenpositionen wie Büromiete, Strom, Wasser, Heizung, Reinigung, IT-/Wartung, Telefon, Internet, Büroverbrauchsmateri-al etc. Eine weitergehende Abrechnung dieser oder ähnlicher Aufwendungen ist </t>
        </r>
        <r>
          <rPr>
            <u/>
            <sz val="9"/>
            <color indexed="81"/>
            <rFont val="Segoe UI"/>
            <family val="2"/>
          </rPr>
          <t>ausgeschlossen</t>
        </r>
        <r>
          <rPr>
            <sz val="9"/>
            <color indexed="81"/>
            <rFont val="Segoe UI"/>
            <family val="2"/>
          </rPr>
          <t xml:space="preserve">.
</t>
        </r>
      </text>
    </comment>
    <comment ref="L33" authorId="0" shapeId="0">
      <text>
        <r>
          <rPr>
            <sz val="8"/>
            <color indexed="81"/>
            <rFont val="Tahoma"/>
            <family val="2"/>
          </rPr>
          <t>Reisekosten eintragen.
Begründung in Beiblatt beifügen.</t>
        </r>
      </text>
    </comment>
    <comment ref="N33" authorId="0" shapeId="0">
      <text>
        <r>
          <rPr>
            <sz val="8"/>
            <color indexed="81"/>
            <rFont val="Tahoma"/>
            <family val="2"/>
          </rPr>
          <t>Reisekosten eintragen.
Begründung in Beiblatt beifügen.</t>
        </r>
      </text>
    </comment>
    <comment ref="L35" authorId="0" shapeId="0">
      <text>
        <r>
          <rPr>
            <sz val="8"/>
            <color indexed="81"/>
            <rFont val="Tahoma"/>
            <family val="2"/>
          </rPr>
          <t>Fremdleistungen (Unteraufträge) eintragen.
Begründung in Beiblatt beifügen.</t>
        </r>
      </text>
    </comment>
    <comment ref="N35" authorId="0" shapeId="0">
      <text>
        <r>
          <rPr>
            <sz val="8"/>
            <color indexed="81"/>
            <rFont val="Tahoma"/>
            <family val="2"/>
          </rPr>
          <t>Fremdleistungen (Unteraufträge) eintragen.
Begründung in Beiblatt beifügen.</t>
        </r>
      </text>
    </comment>
  </commentList>
</comments>
</file>

<file path=xl/comments9.xml><?xml version="1.0" encoding="utf-8"?>
<comments xmlns="http://schemas.openxmlformats.org/spreadsheetml/2006/main">
  <authors>
    <author>Ein geschätzter Microsoft Office Anwender</author>
    <author>Hickl, Ursula (MFW)</author>
    <author>Hoyer, Sebastian (WM)</author>
  </authors>
  <commentList>
    <comment ref="D3" authorId="0" shapeId="0">
      <text>
        <r>
          <rPr>
            <sz val="8"/>
            <color indexed="81"/>
            <rFont val="Tahoma"/>
            <family val="2"/>
          </rPr>
          <t>Hier Kürzel des Hochschulinstituts eintragen</t>
        </r>
      </text>
    </comment>
    <comment ref="D8" authorId="0" shapeId="0">
      <text>
        <r>
          <rPr>
            <sz val="8"/>
            <color indexed="81"/>
            <rFont val="Tahoma"/>
            <family val="2"/>
          </rPr>
          <t>Entgeltstufe des am Projekt beteiligten Mitarbeiters eintragen.</t>
        </r>
      </text>
    </comment>
    <comment ref="F8" authorId="0" shapeId="0">
      <text>
        <r>
          <rPr>
            <sz val="8"/>
            <color indexed="81"/>
            <rFont val="Tahoma"/>
            <family val="2"/>
          </rPr>
          <t>Monatsgehalt des am Projekt beteiligten Mitarbeiters eintragen.</t>
        </r>
      </text>
    </comment>
    <comment ref="H8" authorId="0" shapeId="0">
      <text>
        <r>
          <rPr>
            <sz val="8"/>
            <color indexed="81"/>
            <rFont val="Tahoma"/>
            <family val="2"/>
          </rPr>
          <t>Personenmannmonate des am Projekt beteiligten Mitarbeiters eintragen.</t>
        </r>
      </text>
    </comment>
    <comment ref="J8" authorId="0" shapeId="0">
      <text>
        <r>
          <rPr>
            <sz val="8"/>
            <color indexed="81"/>
            <rFont val="Tahoma"/>
            <family val="2"/>
          </rPr>
          <t>Personenmannmonate des am Projekt beteiligten Mitarbeiters eintragen.</t>
        </r>
      </text>
    </comment>
    <comment ref="D10" authorId="0" shapeId="0">
      <text>
        <r>
          <rPr>
            <sz val="8"/>
            <color indexed="81"/>
            <rFont val="Tahoma"/>
            <family val="2"/>
          </rPr>
          <t>Entgeltstufe des am Projekt beteiligten Mitarbeiters eintragen.</t>
        </r>
      </text>
    </comment>
    <comment ref="F10" authorId="0" shapeId="0">
      <text>
        <r>
          <rPr>
            <sz val="8"/>
            <color indexed="81"/>
            <rFont val="Tahoma"/>
            <family val="2"/>
          </rPr>
          <t>Monatsgehalt des am Projekt beteiligten Mitarbeiters eintragen.</t>
        </r>
      </text>
    </comment>
    <comment ref="H10" authorId="0" shapeId="0">
      <text>
        <r>
          <rPr>
            <sz val="8"/>
            <color indexed="81"/>
            <rFont val="Tahoma"/>
            <family val="2"/>
          </rPr>
          <t>Personenmannmonate des am Projekt beteiligten Mitarbeiters eintragen.</t>
        </r>
      </text>
    </comment>
    <comment ref="J10" authorId="0" shapeId="0">
      <text>
        <r>
          <rPr>
            <sz val="8"/>
            <color indexed="81"/>
            <rFont val="Tahoma"/>
            <family val="2"/>
          </rPr>
          <t>Personenmannmonate des am Projekt beteiligten Mitarbeiters eintragen.</t>
        </r>
      </text>
    </comment>
    <comment ref="D12" authorId="0" shapeId="0">
      <text>
        <r>
          <rPr>
            <sz val="8"/>
            <color indexed="81"/>
            <rFont val="Tahoma"/>
            <family val="2"/>
          </rPr>
          <t>Entgeltstufe des am Projekt beteiligten Mitarbeiters eintragen.</t>
        </r>
      </text>
    </comment>
    <comment ref="F12" authorId="0" shapeId="0">
      <text>
        <r>
          <rPr>
            <sz val="8"/>
            <color indexed="81"/>
            <rFont val="Tahoma"/>
            <family val="2"/>
          </rPr>
          <t>Monatsgehalt des am Projekt beteiligten Mitarbeiters eintragen.</t>
        </r>
      </text>
    </comment>
    <comment ref="H12" authorId="0" shapeId="0">
      <text>
        <r>
          <rPr>
            <sz val="8"/>
            <color indexed="81"/>
            <rFont val="Tahoma"/>
            <family val="2"/>
          </rPr>
          <t>Personenmannmonate des am Projekt beteiligten Mitarbeiters eintragen.</t>
        </r>
      </text>
    </comment>
    <comment ref="J12" authorId="0" shapeId="0">
      <text>
        <r>
          <rPr>
            <sz val="8"/>
            <color indexed="81"/>
            <rFont val="Tahoma"/>
            <family val="2"/>
          </rPr>
          <t>Personenmannmonate des am Projekt beteiligten Mitarbeiters eintragen.</t>
        </r>
      </text>
    </comment>
    <comment ref="F14" authorId="0" shapeId="0">
      <text>
        <r>
          <rPr>
            <sz val="8"/>
            <color indexed="81"/>
            <rFont val="Tahoma"/>
            <family val="2"/>
          </rPr>
          <t>Stundenentgelt der am Projekt beteiligten geprüften Hilfskräfte eintragen.</t>
        </r>
      </text>
    </comment>
    <comment ref="H14" authorId="0" shapeId="0">
      <text>
        <r>
          <rPr>
            <sz val="8"/>
            <color indexed="81"/>
            <rFont val="Tahoma"/>
            <family val="2"/>
          </rPr>
          <t>Anzahl der Stunden der am Projekt beteiligten geprüften Hilfskräfte eintragen.</t>
        </r>
      </text>
    </comment>
    <comment ref="J14" authorId="0" shapeId="0">
      <text>
        <r>
          <rPr>
            <sz val="8"/>
            <color indexed="81"/>
            <rFont val="Tahoma"/>
            <family val="2"/>
          </rPr>
          <t>Anzahl der Stunden der am Projekt beteiligten geprüften Hilfskräfte eintragen.</t>
        </r>
      </text>
    </comment>
    <comment ref="F16" authorId="0" shapeId="0">
      <text>
        <r>
          <rPr>
            <sz val="8"/>
            <color indexed="81"/>
            <rFont val="Tahoma"/>
            <family val="2"/>
          </rPr>
          <t>Stundenentgelt der am Projekt beteiligten studentischen Hilfskräfte eintragen.</t>
        </r>
      </text>
    </comment>
    <comment ref="H16" authorId="0" shapeId="0">
      <text>
        <r>
          <rPr>
            <sz val="8"/>
            <color indexed="81"/>
            <rFont val="Tahoma"/>
            <family val="2"/>
          </rPr>
          <t>Anzahl der Stunden der am Projekt beteiligten studentischen  Hilfskräfte eintragen.</t>
        </r>
      </text>
    </comment>
    <comment ref="J16" authorId="0" shapeId="0">
      <text>
        <r>
          <rPr>
            <sz val="8"/>
            <color indexed="81"/>
            <rFont val="Tahoma"/>
            <family val="2"/>
          </rPr>
          <t>Anzahl der Stunden der am Projekt beteiligten studentischen Hilfskräfte eintragen.</t>
        </r>
      </text>
    </comment>
    <comment ref="H19" authorId="0" shapeId="0">
      <text>
        <r>
          <rPr>
            <sz val="8"/>
            <color indexed="81"/>
            <rFont val="Tahoma"/>
            <family val="2"/>
          </rPr>
          <t>Es werden pauschal 2% anerkannt!</t>
        </r>
      </text>
    </comment>
    <comment ref="L25" authorId="0" shapeId="0">
      <text>
        <r>
          <rPr>
            <sz val="8"/>
            <color indexed="81"/>
            <rFont val="Tahoma"/>
            <family val="2"/>
          </rPr>
          <t>Sachkosten eintragen.
Begründung in Beiblatt beifügen.</t>
        </r>
      </text>
    </comment>
    <comment ref="N25" authorId="1" shapeId="0">
      <text>
        <r>
          <rPr>
            <sz val="8"/>
            <color indexed="81"/>
            <rFont val="Tahoma"/>
            <family val="2"/>
          </rPr>
          <t>Sachkosten eintragen.
Begründung in Beiblatt beifügen.</t>
        </r>
        <r>
          <rPr>
            <sz val="9"/>
            <color indexed="81"/>
            <rFont val="Tahoma"/>
            <family val="2"/>
          </rPr>
          <t xml:space="preserve">
</t>
        </r>
      </text>
    </comment>
    <comment ref="L27" authorId="0" shapeId="0">
      <text>
        <r>
          <rPr>
            <sz val="8"/>
            <color indexed="81"/>
            <rFont val="Tahoma"/>
            <family val="2"/>
          </rPr>
          <t>Sachkosten eintragen.
Begründung in Beiblatt beifügen.</t>
        </r>
      </text>
    </comment>
    <comment ref="N27" authorId="1" shapeId="0">
      <text>
        <r>
          <rPr>
            <sz val="8"/>
            <color indexed="81"/>
            <rFont val="Tahoma"/>
            <family val="2"/>
          </rPr>
          <t>Sachkosten eintragen.
Begründung in Beiblatt beifügen.</t>
        </r>
        <r>
          <rPr>
            <sz val="9"/>
            <color indexed="81"/>
            <rFont val="Tahoma"/>
            <family val="2"/>
          </rPr>
          <t xml:space="preserve">
</t>
        </r>
      </text>
    </comment>
    <comment ref="L29" authorId="0" shapeId="0">
      <text>
        <r>
          <rPr>
            <sz val="8"/>
            <color indexed="81"/>
            <rFont val="Tahoma"/>
            <family val="2"/>
          </rPr>
          <t>Investitionen eintragen.
Begründung in Beiblatt beifügen.</t>
        </r>
      </text>
    </comment>
    <comment ref="N29" authorId="0" shapeId="0">
      <text>
        <r>
          <rPr>
            <sz val="8"/>
            <color indexed="81"/>
            <rFont val="Tahoma"/>
            <family val="2"/>
          </rPr>
          <t>Investitionen eintragen.
Begründung in Beiblatt beifügen.</t>
        </r>
      </text>
    </comment>
    <comment ref="J31" authorId="2" shapeId="0">
      <text>
        <r>
          <rPr>
            <sz val="9"/>
            <color indexed="81"/>
            <rFont val="Segoe UI"/>
            <family val="2"/>
          </rPr>
          <t xml:space="preserve">Pauschaler Gemeinkostenzuschlag in Höhe von 22 % der kalkulierten Personal-ausgaben. 
Mit der Gemeinkosten-/Projektpauschale sind sämtliche indirekten Aufwendun-gen, die im Zusammenhang mit dem im Projekt beschäftigten Personal stehen, ab-gegolten. Dies umfasst insbesondere Ausgabenpositionen wie Büromiete, Strom, Wasser, Heizung, Reinigung, IT-/Wartung, Telefon, Internet, Büroverbrauchsmateri-al etc. Eine weitergehende Abrechnung dieser oder ähnlicher Aufwendungen ist </t>
        </r>
        <r>
          <rPr>
            <u/>
            <sz val="9"/>
            <color indexed="81"/>
            <rFont val="Segoe UI"/>
            <family val="2"/>
          </rPr>
          <t>ausgeschlossen</t>
        </r>
        <r>
          <rPr>
            <sz val="9"/>
            <color indexed="81"/>
            <rFont val="Segoe UI"/>
            <family val="2"/>
          </rPr>
          <t xml:space="preserve">.
</t>
        </r>
      </text>
    </comment>
    <comment ref="L33" authorId="0" shapeId="0">
      <text>
        <r>
          <rPr>
            <sz val="8"/>
            <color indexed="81"/>
            <rFont val="Tahoma"/>
            <family val="2"/>
          </rPr>
          <t>Reisekosten eintragen.
Begründung in Beiblatt beifügen.</t>
        </r>
      </text>
    </comment>
    <comment ref="N33" authorId="0" shapeId="0">
      <text>
        <r>
          <rPr>
            <sz val="8"/>
            <color indexed="81"/>
            <rFont val="Tahoma"/>
            <family val="2"/>
          </rPr>
          <t>Reisekosten eintragen.
Begründung in Beiblatt beifügen.</t>
        </r>
      </text>
    </comment>
    <comment ref="L35" authorId="0" shapeId="0">
      <text>
        <r>
          <rPr>
            <sz val="8"/>
            <color indexed="81"/>
            <rFont val="Tahoma"/>
            <family val="2"/>
          </rPr>
          <t>Fremdleistungen (Unteraufträge) eintragen.
Begründung in Beiblatt beifügen.</t>
        </r>
      </text>
    </comment>
    <comment ref="N35" authorId="0" shapeId="0">
      <text>
        <r>
          <rPr>
            <sz val="8"/>
            <color indexed="81"/>
            <rFont val="Tahoma"/>
            <family val="2"/>
          </rPr>
          <t>Fremdleistungen (Unteraufträge) eintragen.
Begründung in Beiblatt beifügen.</t>
        </r>
      </text>
    </comment>
  </commentList>
</comments>
</file>

<file path=xl/sharedStrings.xml><?xml version="1.0" encoding="utf-8"?>
<sst xmlns="http://schemas.openxmlformats.org/spreadsheetml/2006/main" count="430" uniqueCount="126">
  <si>
    <t>v.H.</t>
  </si>
  <si>
    <t>für das im folgenden beschriebene Vorhaben mit einer Laufzeit</t>
  </si>
  <si>
    <t>Vorhaben (Kurzbezeichnung, max. 120 Zeichen)</t>
  </si>
  <si>
    <t>Straße</t>
  </si>
  <si>
    <t>PLZ</t>
  </si>
  <si>
    <t>Ort</t>
  </si>
  <si>
    <t>Postfach</t>
  </si>
  <si>
    <t>Telefon</t>
  </si>
  <si>
    <t>Ausführende Stelle</t>
  </si>
  <si>
    <t>Projektleiter</t>
  </si>
  <si>
    <t>Bankverbindung</t>
  </si>
  <si>
    <t>Verbuchungsstelle bzw. Projekt-Nr.</t>
  </si>
  <si>
    <t>Gesamt</t>
  </si>
  <si>
    <t>Personalkosten</t>
  </si>
  <si>
    <t>Gehalt</t>
  </si>
  <si>
    <t>PM</t>
  </si>
  <si>
    <t xml:space="preserve">  wiss. Mitarbeiter o.ä.</t>
  </si>
  <si>
    <t xml:space="preserve">  grad. Mitarbeiter</t>
  </si>
  <si>
    <t xml:space="preserve">  sonst. Mitarbeiter</t>
  </si>
  <si>
    <t>Std.</t>
  </si>
  <si>
    <t xml:space="preserve">  geprüfte Hilfskräfte</t>
  </si>
  <si>
    <t xml:space="preserve">  stud. Hilfskräfte</t>
  </si>
  <si>
    <t>[%]</t>
  </si>
  <si>
    <t xml:space="preserve">  Steigerungsrate Personalkosten pro Jahr</t>
  </si>
  <si>
    <t>Zwischensumme Personalkosten:</t>
  </si>
  <si>
    <t>Investitionen</t>
  </si>
  <si>
    <t>Gemeinkosten</t>
  </si>
  <si>
    <t xml:space="preserve"> Personalgemeinkosten</t>
  </si>
  <si>
    <t xml:space="preserve"> Sachgemeinkosten</t>
  </si>
  <si>
    <t>Reisekosten</t>
  </si>
  <si>
    <t>Fremdleistungen</t>
  </si>
  <si>
    <t>Summe</t>
  </si>
  <si>
    <t xml:space="preserve"> AfA</t>
  </si>
  <si>
    <t>Finanzierungsübersicht</t>
  </si>
  <si>
    <t>Gesamtkosten</t>
  </si>
  <si>
    <t>Gesamtkosten des Projekts</t>
  </si>
  <si>
    <t>Finanzierung</t>
  </si>
  <si>
    <t>./.</t>
  </si>
  <si>
    <t>€</t>
  </si>
  <si>
    <t>Anschrift des Geldinstituts für die Überweisung der Auszahlungsbeträgen (amtl. Kurzbezeichnung)</t>
  </si>
  <si>
    <t>[€/m]</t>
  </si>
  <si>
    <t>[€]</t>
  </si>
  <si>
    <t>[€/h]</t>
  </si>
  <si>
    <t>Ort und Datum</t>
  </si>
  <si>
    <t>von</t>
  </si>
  <si>
    <t>Monaten</t>
  </si>
  <si>
    <t>ab dem</t>
  </si>
  <si>
    <t>Kürzel</t>
  </si>
  <si>
    <t>fester Satz i.H.v.</t>
  </si>
  <si>
    <t>Antrag</t>
  </si>
  <si>
    <t>Höhe der beantragten Fördermittel</t>
  </si>
  <si>
    <t>entsprechend</t>
  </si>
  <si>
    <t xml:space="preserve">        der Gesamtkosten i.H.v.</t>
  </si>
  <si>
    <t>TVöD</t>
  </si>
  <si>
    <t>bitte freilassen für Registraturzwecke</t>
  </si>
  <si>
    <t>Forschungseinrichtung/Institut (bei mehreren: federführende/s Institut / Forschungseinrichtung)</t>
  </si>
  <si>
    <t>Zuwendungssumme</t>
  </si>
  <si>
    <t xml:space="preserve">Zeitraum </t>
  </si>
  <si>
    <t>IBAN</t>
  </si>
  <si>
    <t>BIC</t>
  </si>
  <si>
    <t>Kostenplan</t>
  </si>
  <si>
    <t>Sachkosten</t>
  </si>
  <si>
    <t>Gemeinkosten + AfA</t>
  </si>
  <si>
    <t>Zeitraum</t>
  </si>
  <si>
    <t>TVL</t>
  </si>
  <si>
    <t>Kosten Institut 1</t>
  </si>
  <si>
    <t>Kosten Institut 2</t>
  </si>
  <si>
    <t>Kosten Institut 3</t>
  </si>
  <si>
    <t>Kosten Institut 4</t>
  </si>
  <si>
    <t>Kosten Institut 5</t>
  </si>
  <si>
    <t>Eigenbeitrag Institut 1</t>
  </si>
  <si>
    <t>Eigenbeitrag Institut 2</t>
  </si>
  <si>
    <t>Eigenbeitrag Institut 3</t>
  </si>
  <si>
    <t>Eigenbeitrag Institut 4</t>
  </si>
  <si>
    <t>Eigenbeitrag Institut 5</t>
  </si>
  <si>
    <r>
      <rPr>
        <b/>
        <u/>
        <sz val="12"/>
        <rFont val="Arial"/>
        <family val="2"/>
      </rPr>
      <t>Nur ausfüllen</t>
    </r>
    <r>
      <rPr>
        <sz val="12"/>
        <rFont val="Arial"/>
        <family val="2"/>
      </rPr>
      <t>, wenn die ausführende Stelle des Antragstellers eine besondere Bezeichnung oder Anschrift hat!</t>
    </r>
  </si>
  <si>
    <r>
      <rPr>
        <b/>
        <u/>
        <sz val="12"/>
        <color indexed="10"/>
        <rFont val="Arial"/>
        <family val="2"/>
      </rPr>
      <t>ACHTUNG:</t>
    </r>
    <r>
      <rPr>
        <b/>
        <sz val="12"/>
        <color indexed="10"/>
        <rFont val="Arial"/>
        <family val="2"/>
      </rPr>
      <t xml:space="preserve">
Nur gelb unterlegte Felder ausfüllen!</t>
    </r>
  </si>
  <si>
    <t>Kurze Vorhabensbeschreibung</t>
  </si>
  <si>
    <t>Ministerium für Wirtschaft, Arbeit und Wohnungsbau Baden-Württemberg
Abteilung 3
Schlossplatz 4
70173 Stuttgart</t>
  </si>
  <si>
    <t>E-Mail</t>
  </si>
  <si>
    <t>Hiermit bestätigen wir, dass</t>
  </si>
  <si>
    <t>unter Einbeziehung des beantragten Zuschusses die Gesamtfinanzierung des Vorhabens gesichert ist.</t>
  </si>
  <si>
    <t>es sich bei den dargelegten Projektinhalten und Tätigkeiten ausschließlich um nichtwirtschaftliche Tätigkeiten gem. Randnummer 15 Buchstabe v des Unionsrahmens für staatliche Beihilfen zur Förderung von Forschung, Entwicklung und Innovation handelt und eventuelle Einnahmen wieder vollständig in den nichtwirtschaftlichen Bereich fließen.</t>
  </si>
  <si>
    <t>für den Antragsteller bzw. das Vorhaben eine Berechtigung zum Vorsteuerabzug besteht.</t>
  </si>
  <si>
    <t xml:space="preserve">im Falle eines Konsortiums der Konsortialführer als Adressat des Zuwendungsbescheides die bzw. den beteiligten Konsortialpartner über deren bzw. dessen Pflichten unterrichtet und auf die Einhaltung derselben verpflichtet. Der Konsortialführer ist für die Abwicklung der Förderung federführend. Er fordert die Auszahlung der Zuschussraten an und leitet diese anteilig an die bzw. den beteiligten Konsortialpartner weiter. </t>
  </si>
  <si>
    <t>im Falle eines Konsortiums eine Kooperationsvereinbarung zwischen den Kooperationspartnern geschlossen wurde bzw. vor Projektstart geschlossen wird, die die Verteilung von Rechten und Pflichten der Konsortialpartner regelt, insbesondere die finanziellen Verantwortlichkeiten. Die Kooperationsvereinbarung ist dem Ministerium für Wirtschaft, Arbeit und Wohnungsbau Baden-Württemberg auf Verlangen vorzulegen.</t>
  </si>
  <si>
    <t>uns die Verpflichtung der Zuwendungsempfänger bekannt ist, alle für die Förderung relevanten Belege und Unterlagen für einen Zeitraum von mindestens fünf Jahren nach Vorlage des Schlussverwendungsnachweises aufzubewahren. Das Ministerium für Wirtschaft, Arbeit und Wohnungsbau Baden-Württemberg, der Rechnungshof Baden-Württemberg sowie die L-Bank sind gegenüber dem Zuwendungsempfänger zur Prüfung der Fördermaßnahme berechtigt. Dies schließt ggfs. auch Erhebungen vor Ort ein.</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</si>
  <si>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</si>
  <si>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dass die vorstehenden Angaben und hierzu beigefügte Anlagen für die Bewilligung und Gewährung, Rückforderung, Weitergewährung oder das Bestehen der Finanzhilfe subventionserheblich im Sinne von § 264 Strafgesetzbuch sind. Uns ist auch bekannt, dass eine Verwendung der Fördermittel entgegen der Verwendungsbeschränkung nach § 264 Strafgesetzbuch strafbar ist.</t>
  </si>
  <si>
    <t>Erklärungen:</t>
  </si>
  <si>
    <t>auszufüllen und rechtsverbindlich durch eine unterschriftsberechtigte Person zu unterzeichnen.</t>
  </si>
  <si>
    <t xml:space="preserve">rechtsverbindliche Unterschrift / Stempel
</t>
  </si>
  <si>
    <t>2021</t>
  </si>
  <si>
    <t>Ausgabenplan</t>
  </si>
  <si>
    <t>Personalausg.</t>
  </si>
  <si>
    <r>
      <rPr>
        <b/>
        <u/>
        <sz val="10"/>
        <color indexed="10"/>
        <rFont val="Arial"/>
        <family val="2"/>
      </rPr>
      <t>Achtung:</t>
    </r>
    <r>
      <rPr>
        <sz val="10"/>
        <rFont val="Arial"/>
        <family val="2"/>
      </rPr>
      <t xml:space="preserve"> Bei Konsortialanträgen ist dieses Formblatt (Erklärungen) von </t>
    </r>
    <r>
      <rPr>
        <b/>
        <u/>
        <sz val="10"/>
        <color rgb="FFFF0000"/>
        <rFont val="Arial"/>
        <family val="2"/>
      </rPr>
      <t>allen</t>
    </r>
    <r>
      <rPr>
        <sz val="10"/>
        <rFont val="Arial"/>
        <family val="2"/>
      </rPr>
      <t xml:space="preserve"> beteiligten Konsortialpartnern</t>
    </r>
  </si>
  <si>
    <t>wir damit einverstanden sind, dass unsere Angaben inklusive persönlicher Daten zum Zwecke der Antragsbearbeitung und Projektverwaltung entsprechend den Voraussetzungen der Datenschutzgrundverordnung im Ministerium für Wirtschaft, Arbeit und Wohnungsbau Baden-Württemberg und bei der L-Bank gespeichert, verarbeitet und ggfs. zu Zwecken einer projektbegleitenden Evaluation ausgewertet werden. Mit einer Prüfung der Antragsunterlagen durch Sachverständige erklären wir uns einverstanden.</t>
  </si>
  <si>
    <t>2022</t>
  </si>
  <si>
    <r>
      <t>Name</t>
    </r>
    <r>
      <rPr>
        <sz val="12"/>
        <rFont val="Arial"/>
        <family val="2"/>
      </rPr>
      <t xml:space="preserve"> Partnerinstitut (</t>
    </r>
    <r>
      <rPr>
        <u/>
        <sz val="12"/>
        <rFont val="Arial"/>
        <family val="2"/>
      </rPr>
      <t>falls relevant</t>
    </r>
    <r>
      <rPr>
        <sz val="12"/>
        <rFont val="Arial"/>
        <family val="2"/>
      </rPr>
      <t>)</t>
    </r>
  </si>
  <si>
    <r>
      <t>Sitz</t>
    </r>
    <r>
      <rPr>
        <sz val="12"/>
        <rFont val="Arial"/>
        <family val="2"/>
      </rPr>
      <t xml:space="preserve"> Partnerinstitut (</t>
    </r>
    <r>
      <rPr>
        <u/>
        <sz val="12"/>
        <rFont val="Arial"/>
        <family val="2"/>
      </rPr>
      <t>falls relevant</t>
    </r>
    <r>
      <rPr>
        <sz val="12"/>
        <rFont val="Arial"/>
        <family val="2"/>
      </rPr>
      <t>)</t>
    </r>
  </si>
  <si>
    <r>
      <t>Sitz</t>
    </r>
    <r>
      <rPr>
        <sz val="12"/>
        <color indexed="8"/>
        <rFont val="Arial"/>
        <family val="2"/>
      </rPr>
      <t xml:space="preserve"> Partnerunternehmen (</t>
    </r>
    <r>
      <rPr>
        <u/>
        <sz val="12"/>
        <color indexed="8"/>
        <rFont val="Arial"/>
        <family val="2"/>
      </rPr>
      <t>falls relevant</t>
    </r>
    <r>
      <rPr>
        <sz val="12"/>
        <color indexed="8"/>
        <rFont val="Arial"/>
        <family val="2"/>
      </rPr>
      <t>)</t>
    </r>
  </si>
  <si>
    <t>sonstige Drittmittel</t>
  </si>
  <si>
    <t xml:space="preserve">auf Förderung von Projekten im Rahmen des Förderaufrufs </t>
  </si>
  <si>
    <t>Verbundforschung "Kompetenzzentrum Quantencomputing Baden-Württemberg"</t>
  </si>
  <si>
    <t xml:space="preserve">(ausführliche Vorhabensbeschreibung als Anlage beifügen; insbes. sind darzustellen: Ausgangssituation / Stand der Wissenschaft / Motivation / Kompetenz der antragstellenden Einrichtung(en) / Zielsetzung / konkrete Umsetzung / Einzelmaßnahmen / Arbeitspakete / Darstellung Zeitplan / Meilensteine / erwartete Ergebnisse / Wirkung / Nutzen für den Standort BW / Verwertung / Transfer / Nachhaltigkeit etc.) 
 </t>
  </si>
  <si>
    <t>wir mit einer Veröffentlichung der relevanten Förderdaten (insbes. Name der geförderten Einrichtung, Projektbezeichnung und Fördersumme) einverstanden sind und wir ggfs. an Maßnahmen der Öffentlichkeitsarbeit mitwirken sowie die (Zwischen-) Ergebnisse auf Fachveranstaltungen oder in Gremien vorstellen werden.</t>
  </si>
  <si>
    <t>Zeitraum 
(Kalenderjahr)</t>
  </si>
  <si>
    <t>Summe Eigenbeiträge der Institute</t>
  </si>
  <si>
    <t>Sachkosten Quantencomputing</t>
  </si>
  <si>
    <t>Sachausgaben</t>
  </si>
  <si>
    <t>Reiseausgaben</t>
  </si>
  <si>
    <t>Sachausgaben Quantencomputing</t>
  </si>
  <si>
    <r>
      <t>Name</t>
    </r>
    <r>
      <rPr>
        <sz val="12"/>
        <color indexed="8"/>
        <rFont val="Arial"/>
        <family val="2"/>
      </rPr>
      <t xml:space="preserve"> Assoziierte Partnerunternehmen (</t>
    </r>
    <r>
      <rPr>
        <u/>
        <sz val="12"/>
        <color indexed="8"/>
        <rFont val="Arial"/>
        <family val="2"/>
      </rPr>
      <t>falls relevant</t>
    </r>
    <r>
      <rPr>
        <sz val="12"/>
        <color indexed="8"/>
        <rFont val="Arial"/>
        <family val="2"/>
      </rPr>
      <t>)</t>
    </r>
  </si>
  <si>
    <t>Kosten Institut 6</t>
  </si>
  <si>
    <t>Kosten Institut 7</t>
  </si>
  <si>
    <t>Kosten Institut 8</t>
  </si>
  <si>
    <t>Kosten Institut 9</t>
  </si>
  <si>
    <t>Eigenbeitrag Institut 6</t>
  </si>
  <si>
    <t>Eigenbeitrag Institut 7</t>
  </si>
  <si>
    <t>Eigenbeitrag Institut 8</t>
  </si>
  <si>
    <t>Eigenbeitrag Institut 9</t>
  </si>
  <si>
    <t>TVL / TVöD</t>
  </si>
  <si>
    <t>mit dem beantragten Vorhaben noch nicht begonnen wurde und auch nicht vor Vorliegen des Zuwendungsbescheides begonnen wird.</t>
  </si>
  <si>
    <t>für das Vorhaben keine Zuwendungen von einer anderen Stelle des Landes oder von einer anderen juristischen Person des öffentlichen Rechts beantragt werden oder bewilligt wurden.</t>
  </si>
  <si>
    <t xml:space="preserve">es sich bei dem Antragsteller um eine Einrichtung für Forschung und Wissenstransfer im Sinn der Randnummer 15 Doppelbuchstabe ee des Unionsrahmens für staatliche Beihilfen zur Förderung von Forschung, Entwicklung und Innovation handelt. </t>
  </si>
  <si>
    <t>der Antragsteller die Voraussetzungen der Randnummer 18 des Unionsrahmens für staatliche Beihilfen zur Förderung von Forschung, Entwicklung und Innovation erfüllt; insbesondere, dass die Aktivitäten des Antragstellers nach wirtschaftlichen und nichtwirtschaftlichen Tätigkeiten nachweisbar und prüfsicher getrennt werden (Trennungsrechnung).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</si>
</sst>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quot;DM&quot;"/>
    <numFmt numFmtId="165" formatCode="&quot;-&quot;;&quot;-&quot;;&quot;-&quot;;[Blue]General"/>
    <numFmt numFmtId="166" formatCode="[Red]&quot;BAT!&quot;;[Red]&quot;BAT!&quot;;[Red]&quot;BAT!&quot;;[Blue]General"/>
    <numFmt numFmtId="167" formatCode="[Blue]#,##0.00;[Red]&quot;Gehalt!&quot;;[Red]&quot;Gehalt!&quot;;[Red]&quot;Gehalt!&quot;"/>
    <numFmt numFmtId="168" formatCode="[Blue]#,##0.0;[Red]&quot;PM!&quot;;[Red]&quot;PM!&quot;;[Red]&quot;PM!&quot;"/>
    <numFmt numFmtId="169" formatCode="[Blue]#,##0.0\ &quot;%&quot;;[Red]&quot;Rate!&quot;;[Red]&quot;Rate!&quot;;[Red]&quot;Rate!&quot;"/>
    <numFmt numFmtId="170" formatCode="[Blue]#,##0;[Red]&quot;Ansatz!&quot;;[Red]&quot;Ansatz!&quot;;[Red]&quot;Ansatz!&quot;"/>
    <numFmt numFmtId="171" formatCode="[Blue]#,##0;[Red]General;[Red]General;[Red]General"/>
    <numFmt numFmtId="172" formatCode="&quot;Name!&quot;;&quot;Name!&quot;;&quot;Name!&quot;;[Blue]General"/>
    <numFmt numFmtId="173" formatCode="[Blue]d/\ mmmm\ yyyy;&quot;Name!&quot;;&quot;Name!&quot;;[Red]General"/>
    <numFmt numFmtId="174" formatCode="yyyy"/>
    <numFmt numFmtId="175" formatCode="[Blue]#,##0\ &quot;%&quot;;[Red]&quot;Rate!&quot;"/>
    <numFmt numFmtId="176" formatCode="0;\-0;;@"/>
    <numFmt numFmtId="177" formatCode="#,##0;[Red]#,##0"/>
    <numFmt numFmtId="178" formatCode="0.0%"/>
  </numFmts>
  <fonts count="77" x14ac:knownFonts="1">
    <font>
      <sz val="10"/>
      <name val="Arial"/>
    </font>
    <font>
      <sz val="10"/>
      <name val="Arial"/>
      <family val="2"/>
    </font>
    <font>
      <sz val="10"/>
      <color indexed="16"/>
      <name val="Arial"/>
      <family val="2"/>
    </font>
    <font>
      <b/>
      <i/>
      <u/>
      <sz val="18"/>
      <color indexed="10"/>
      <name val="Arial"/>
      <family val="2"/>
    </font>
    <font>
      <b/>
      <sz val="18"/>
      <color indexed="10"/>
      <name val="Arial"/>
      <family val="2"/>
    </font>
    <font>
      <b/>
      <sz val="14"/>
      <color indexed="16"/>
      <name val="Arial"/>
      <family val="2"/>
    </font>
    <font>
      <b/>
      <sz val="14"/>
      <color indexed="18"/>
      <name val="Arial"/>
      <family val="2"/>
    </font>
    <font>
      <b/>
      <sz val="14"/>
      <color indexed="20"/>
      <name val="Arial"/>
      <family val="2"/>
    </font>
    <font>
      <b/>
      <sz val="14"/>
      <color indexed="17"/>
      <name val="Arial"/>
      <family val="2"/>
    </font>
    <font>
      <sz val="10"/>
      <color indexed="20"/>
      <name val="Arial"/>
      <family val="2"/>
    </font>
    <font>
      <sz val="11"/>
      <color indexed="16"/>
      <name val="Arial"/>
      <family val="2"/>
    </font>
    <font>
      <sz val="11"/>
      <color indexed="20"/>
      <name val="Arial"/>
      <family val="2"/>
    </font>
    <font>
      <b/>
      <sz val="10"/>
      <color indexed="10"/>
      <name val="Arial"/>
      <family val="2"/>
    </font>
    <font>
      <sz val="10"/>
      <color indexed="18"/>
      <name val="Arial"/>
      <family val="2"/>
    </font>
    <font>
      <sz val="10"/>
      <color indexed="14"/>
      <name val="Arial"/>
      <family val="2"/>
    </font>
    <font>
      <i/>
      <sz val="12"/>
      <color indexed="18"/>
      <name val="Arial"/>
      <family val="2"/>
    </font>
    <font>
      <b/>
      <sz val="12"/>
      <color indexed="50"/>
      <name val="Arial"/>
      <family val="2"/>
    </font>
    <font>
      <b/>
      <sz val="14"/>
      <color indexed="14"/>
      <name val="Arial"/>
      <family val="2"/>
    </font>
    <font>
      <i/>
      <sz val="10"/>
      <color indexed="16"/>
      <name val="Arial"/>
      <family val="2"/>
    </font>
    <font>
      <i/>
      <sz val="10"/>
      <color indexed="20"/>
      <name val="Arial"/>
      <family val="2"/>
    </font>
    <font>
      <i/>
      <sz val="10"/>
      <color indexed="17"/>
      <name val="Arial"/>
      <family val="2"/>
    </font>
    <font>
      <sz val="12"/>
      <name val="Arial"/>
      <family val="2"/>
    </font>
    <font>
      <sz val="12"/>
      <color indexed="10"/>
      <name val="Arial"/>
      <family val="2"/>
    </font>
    <font>
      <sz val="12"/>
      <color indexed="50"/>
      <name val="Arial"/>
      <family val="2"/>
    </font>
    <font>
      <sz val="14"/>
      <name val="Arial"/>
      <family val="2"/>
    </font>
    <font>
      <sz val="14"/>
      <color indexed="16"/>
      <name val="Arial"/>
      <family val="2"/>
    </font>
    <font>
      <b/>
      <i/>
      <sz val="14"/>
      <color indexed="16"/>
      <name val="Arial"/>
      <family val="2"/>
    </font>
    <font>
      <b/>
      <i/>
      <sz val="18"/>
      <color indexed="14"/>
      <name val="Arial"/>
      <family val="2"/>
    </font>
    <font>
      <b/>
      <sz val="12"/>
      <color indexed="10"/>
      <name val="Arial"/>
      <family val="2"/>
    </font>
    <font>
      <sz val="8"/>
      <name val="Arial"/>
      <family val="2"/>
    </font>
    <font>
      <b/>
      <sz val="10"/>
      <name val="Arial"/>
      <family val="2"/>
    </font>
    <font>
      <sz val="10"/>
      <name val="Arial"/>
      <family val="2"/>
    </font>
    <font>
      <b/>
      <sz val="12"/>
      <name val="Arial"/>
      <family val="2"/>
    </font>
    <font>
      <sz val="12"/>
      <name val="Times New Roman"/>
      <family val="1"/>
    </font>
    <font>
      <sz val="12"/>
      <name val="Times New Roman"/>
      <family val="1"/>
    </font>
    <font>
      <b/>
      <sz val="14"/>
      <name val="Arial"/>
      <family val="2"/>
    </font>
    <font>
      <b/>
      <sz val="12"/>
      <name val="Times New Roman"/>
      <family val="1"/>
    </font>
    <font>
      <b/>
      <sz val="18"/>
      <name val="Arial"/>
      <family val="2"/>
    </font>
    <font>
      <sz val="8"/>
      <color indexed="81"/>
      <name val="Tahoma"/>
      <family val="2"/>
    </font>
    <font>
      <b/>
      <sz val="8"/>
      <color indexed="81"/>
      <name val="Tahoma"/>
      <family val="2"/>
    </font>
    <font>
      <i/>
      <sz val="12"/>
      <name val="Arial"/>
      <family val="2"/>
    </font>
    <font>
      <i/>
      <sz val="10"/>
      <name val="Arial"/>
      <family val="2"/>
    </font>
    <font>
      <sz val="8"/>
      <name val="Arial"/>
      <family val="2"/>
    </font>
    <font>
      <sz val="12"/>
      <color indexed="8"/>
      <name val="Arial"/>
      <family val="2"/>
    </font>
    <font>
      <b/>
      <sz val="12"/>
      <color indexed="8"/>
      <name val="Arial"/>
      <family val="2"/>
    </font>
    <font>
      <sz val="10"/>
      <color indexed="81"/>
      <name val="Tahoma"/>
      <family val="2"/>
    </font>
    <font>
      <b/>
      <i/>
      <u/>
      <sz val="16"/>
      <color indexed="10"/>
      <name val="Arial"/>
      <family val="2"/>
    </font>
    <font>
      <b/>
      <sz val="16"/>
      <name val="Arial"/>
      <family val="2"/>
    </font>
    <font>
      <b/>
      <i/>
      <sz val="16"/>
      <name val="Arial"/>
      <family val="2"/>
    </font>
    <font>
      <sz val="12"/>
      <color indexed="81"/>
      <name val="Tahoma"/>
      <family val="2"/>
    </font>
    <font>
      <b/>
      <sz val="8"/>
      <name val="Arial"/>
      <family val="2"/>
    </font>
    <font>
      <sz val="9"/>
      <color indexed="81"/>
      <name val="Tahoma"/>
      <family val="2"/>
    </font>
    <font>
      <b/>
      <i/>
      <u/>
      <sz val="18"/>
      <name val="Arial"/>
      <family val="2"/>
    </font>
    <font>
      <b/>
      <i/>
      <sz val="14"/>
      <name val="Arial"/>
      <family val="2"/>
    </font>
    <font>
      <b/>
      <i/>
      <sz val="12"/>
      <name val="Arial"/>
      <family val="2"/>
    </font>
    <font>
      <b/>
      <sz val="11"/>
      <name val="Arial"/>
      <family val="2"/>
    </font>
    <font>
      <sz val="11"/>
      <name val="Arial"/>
      <family val="2"/>
    </font>
    <font>
      <i/>
      <sz val="11"/>
      <name val="Arial"/>
      <family val="2"/>
    </font>
    <font>
      <b/>
      <i/>
      <sz val="11"/>
      <name val="Arial"/>
      <family val="2"/>
    </font>
    <font>
      <i/>
      <sz val="9"/>
      <name val="Arial"/>
      <family val="2"/>
    </font>
    <font>
      <u/>
      <sz val="12"/>
      <color indexed="8"/>
      <name val="Arial"/>
      <family val="2"/>
    </font>
    <font>
      <u/>
      <sz val="12"/>
      <name val="Arial"/>
      <family val="2"/>
    </font>
    <font>
      <b/>
      <u/>
      <sz val="12"/>
      <name val="Arial"/>
      <family val="2"/>
    </font>
    <font>
      <b/>
      <u/>
      <sz val="12"/>
      <color indexed="10"/>
      <name val="Arial"/>
      <family val="2"/>
    </font>
    <font>
      <b/>
      <u/>
      <sz val="10"/>
      <color indexed="10"/>
      <name val="Arial"/>
      <family val="2"/>
    </font>
    <font>
      <sz val="10"/>
      <color theme="1"/>
      <name val="Arial"/>
      <family val="2"/>
    </font>
    <font>
      <sz val="10"/>
      <color rgb="FFFF0000"/>
      <name val="Arial"/>
      <family val="2"/>
    </font>
    <font>
      <b/>
      <i/>
      <sz val="11"/>
      <color rgb="FFFF0000"/>
      <name val="Arial"/>
      <family val="2"/>
    </font>
    <font>
      <b/>
      <i/>
      <sz val="18"/>
      <color rgb="FFFF0000"/>
      <name val="Arial"/>
      <family val="2"/>
    </font>
    <font>
      <b/>
      <sz val="12"/>
      <color rgb="FFFF0000"/>
      <name val="Arial"/>
      <family val="2"/>
    </font>
    <font>
      <u/>
      <sz val="10"/>
      <color theme="10"/>
      <name val="Arial"/>
      <family val="2"/>
    </font>
    <font>
      <b/>
      <u/>
      <sz val="10"/>
      <color rgb="FFFF0000"/>
      <name val="Arial"/>
      <family val="2"/>
    </font>
    <font>
      <sz val="11"/>
      <color theme="1"/>
      <name val="Arial"/>
      <family val="2"/>
    </font>
    <font>
      <sz val="9"/>
      <color indexed="81"/>
      <name val="Segoe UI"/>
      <family val="2"/>
    </font>
    <font>
      <b/>
      <sz val="9"/>
      <color indexed="81"/>
      <name val="Segoe UI"/>
      <family val="2"/>
    </font>
    <font>
      <sz val="9"/>
      <color indexed="81"/>
      <name val="Segoe UI"/>
      <charset val="1"/>
    </font>
    <font>
      <u/>
      <sz val="9"/>
      <color indexed="81"/>
      <name val="Segoe U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s>
  <borders count="44">
    <border>
      <left/>
      <right/>
      <top/>
      <bottom/>
      <diagonal/>
    </border>
    <border>
      <left/>
      <right/>
      <top style="double">
        <color indexed="16"/>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10"/>
      </left>
      <right style="medium">
        <color indexed="10"/>
      </right>
      <top style="medium">
        <color indexed="10"/>
      </top>
      <bottom style="medium">
        <color indexed="10"/>
      </bottom>
      <diagonal/>
    </border>
    <border>
      <left/>
      <right/>
      <top style="thin">
        <color indexed="10"/>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medium">
        <color indexed="10"/>
      </right>
      <top/>
      <bottom/>
      <diagonal/>
    </border>
    <border>
      <left style="medium">
        <color indexed="10"/>
      </left>
      <right/>
      <top/>
      <bottom/>
      <diagonal/>
    </border>
    <border>
      <left/>
      <right/>
      <top style="thin">
        <color indexed="64"/>
      </top>
      <bottom style="double">
        <color indexed="64"/>
      </bottom>
      <diagonal/>
    </border>
    <border>
      <left style="double">
        <color indexed="10"/>
      </left>
      <right style="double">
        <color indexed="10"/>
      </right>
      <top style="double">
        <color indexed="10"/>
      </top>
      <bottom style="double">
        <color indexed="10"/>
      </bottom>
      <diagonal/>
    </border>
    <border>
      <left/>
      <right/>
      <top/>
      <bottom style="double">
        <color indexed="64"/>
      </bottom>
      <diagonal/>
    </border>
    <border>
      <left style="thin">
        <color indexed="20"/>
      </left>
      <right style="thin">
        <color indexed="20"/>
      </right>
      <top style="thin">
        <color indexed="20"/>
      </top>
      <bottom style="thin">
        <color indexed="20"/>
      </bottom>
      <diagonal/>
    </border>
    <border>
      <left/>
      <right/>
      <top style="dotted">
        <color indexed="10"/>
      </top>
      <bottom/>
      <diagonal/>
    </border>
    <border>
      <left style="double">
        <color indexed="32"/>
      </left>
      <right style="double">
        <color indexed="32"/>
      </right>
      <top style="double">
        <color indexed="32"/>
      </top>
      <bottom style="double">
        <color indexed="32"/>
      </bottom>
      <diagonal/>
    </border>
    <border>
      <left/>
      <right/>
      <top/>
      <bottom style="dotted">
        <color indexed="10"/>
      </bottom>
      <diagonal/>
    </border>
    <border>
      <left/>
      <right style="double">
        <color indexed="10"/>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tted">
        <color rgb="FFFF0000"/>
      </bottom>
      <diagonal/>
    </border>
  </borders>
  <cellStyleXfs count="4">
    <xf numFmtId="0" fontId="0" fillId="0" borderId="0"/>
    <xf numFmtId="0" fontId="70" fillId="0" borderId="0" applyNumberFormat="0" applyFill="0" applyBorder="0" applyAlignment="0" applyProtection="0"/>
    <xf numFmtId="9" fontId="1" fillId="0" borderId="0" applyFont="0" applyFill="0" applyBorder="0" applyAlignment="0" applyProtection="0"/>
    <xf numFmtId="0" fontId="24" fillId="0" borderId="0"/>
  </cellStyleXfs>
  <cellXfs count="448">
    <xf numFmtId="0" fontId="0" fillId="0" borderId="0" xfId="0"/>
    <xf numFmtId="0" fontId="2"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horizontal="left" vertical="center"/>
      <protection hidden="1"/>
    </xf>
    <xf numFmtId="0" fontId="9" fillId="0" borderId="0" xfId="0" applyNumberFormat="1" applyFont="1" applyFill="1" applyBorder="1" applyAlignment="1" applyProtection="1">
      <alignment vertical="center"/>
      <protection hidden="1"/>
    </xf>
    <xf numFmtId="0" fontId="0" fillId="0" borderId="0" xfId="0" applyProtection="1">
      <protection hidden="1"/>
    </xf>
    <xf numFmtId="0" fontId="5"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29" fillId="2" borderId="0" xfId="0" applyFont="1" applyFill="1" applyProtection="1">
      <protection hidden="1"/>
    </xf>
    <xf numFmtId="0" fontId="29" fillId="2" borderId="0" xfId="0" applyFont="1" applyFill="1" applyAlignment="1" applyProtection="1">
      <alignment vertical="center"/>
      <protection hidden="1"/>
    </xf>
    <xf numFmtId="0" fontId="31" fillId="2" borderId="0" xfId="0" applyFont="1" applyFill="1" applyAlignment="1" applyProtection="1">
      <alignment vertical="center"/>
      <protection hidden="1"/>
    </xf>
    <xf numFmtId="0" fontId="29" fillId="2" borderId="0" xfId="0" applyFont="1" applyFill="1" applyAlignment="1" applyProtection="1">
      <protection hidden="1"/>
    </xf>
    <xf numFmtId="0" fontId="31" fillId="2" borderId="0" xfId="0" applyFont="1" applyFill="1" applyAlignment="1" applyProtection="1">
      <protection hidden="1"/>
    </xf>
    <xf numFmtId="0" fontId="21" fillId="3" borderId="0" xfId="0" applyFont="1" applyFill="1" applyBorder="1" applyAlignment="1" applyProtection="1">
      <protection hidden="1"/>
    </xf>
    <xf numFmtId="0" fontId="21" fillId="3" borderId="2" xfId="0" applyFont="1" applyFill="1" applyBorder="1" applyAlignment="1" applyProtection="1">
      <protection hidden="1"/>
    </xf>
    <xf numFmtId="0" fontId="0" fillId="2" borderId="0" xfId="0" applyFill="1" applyProtection="1">
      <protection hidden="1"/>
    </xf>
    <xf numFmtId="0" fontId="0" fillId="0" borderId="0" xfId="0" applyProtection="1">
      <protection locked="0"/>
    </xf>
    <xf numFmtId="0" fontId="29" fillId="2" borderId="0" xfId="0" applyFont="1" applyFill="1" applyProtection="1">
      <protection locked="0" hidden="1"/>
    </xf>
    <xf numFmtId="0" fontId="29" fillId="2" borderId="0" xfId="0" applyFont="1" applyFill="1" applyAlignment="1" applyProtection="1">
      <alignment vertical="center"/>
      <protection locked="0" hidden="1"/>
    </xf>
    <xf numFmtId="0" fontId="31" fillId="2" borderId="0" xfId="0" applyFont="1" applyFill="1" applyAlignment="1" applyProtection="1">
      <alignment vertical="center"/>
      <protection locked="0" hidden="1"/>
    </xf>
    <xf numFmtId="0" fontId="29" fillId="2" borderId="0" xfId="0" applyFont="1" applyFill="1" applyAlignment="1" applyProtection="1">
      <protection locked="0" hidden="1"/>
    </xf>
    <xf numFmtId="0" fontId="31" fillId="2" borderId="0" xfId="0" applyFont="1" applyFill="1" applyAlignment="1" applyProtection="1">
      <protection locked="0" hidden="1"/>
    </xf>
    <xf numFmtId="0" fontId="31" fillId="2" borderId="0" xfId="0" applyFont="1" applyFill="1" applyProtection="1">
      <protection locked="0" hidden="1"/>
    </xf>
    <xf numFmtId="0" fontId="21" fillId="2" borderId="0" xfId="0" applyFont="1" applyFill="1" applyAlignment="1" applyProtection="1">
      <alignment vertical="center"/>
      <protection locked="0" hidden="1"/>
    </xf>
    <xf numFmtId="0" fontId="24" fillId="2" borderId="0" xfId="0" applyFont="1" applyFill="1" applyAlignment="1" applyProtection="1">
      <alignment vertical="center"/>
      <protection locked="0" hidden="1"/>
    </xf>
    <xf numFmtId="0" fontId="0" fillId="0" borderId="0" xfId="0" applyProtection="1">
      <protection locked="0" hidden="1"/>
    </xf>
    <xf numFmtId="0" fontId="31" fillId="0" borderId="0" xfId="3" applyFont="1"/>
    <xf numFmtId="0" fontId="31" fillId="0" borderId="0" xfId="3" applyFont="1" applyAlignment="1">
      <alignment vertical="center"/>
    </xf>
    <xf numFmtId="0" fontId="29" fillId="0" borderId="0" xfId="3" applyFont="1"/>
    <xf numFmtId="0" fontId="31" fillId="3" borderId="3" xfId="3" applyFont="1" applyFill="1" applyBorder="1"/>
    <xf numFmtId="0" fontId="31" fillId="3" borderId="0" xfId="3" applyFont="1" applyFill="1" applyBorder="1"/>
    <xf numFmtId="0" fontId="31" fillId="3" borderId="4" xfId="3" applyFont="1" applyFill="1" applyBorder="1"/>
    <xf numFmtId="0" fontId="31" fillId="3" borderId="5" xfId="3" applyFont="1" applyFill="1" applyBorder="1"/>
    <xf numFmtId="0" fontId="31" fillId="0" borderId="0" xfId="3" applyFont="1" applyAlignment="1">
      <alignment vertical="top"/>
    </xf>
    <xf numFmtId="0" fontId="31" fillId="3" borderId="0" xfId="3" applyFont="1" applyFill="1"/>
    <xf numFmtId="0" fontId="31" fillId="2" borderId="6" xfId="0" applyFont="1" applyFill="1" applyBorder="1" applyAlignment="1" applyProtection="1">
      <alignment horizontal="right" vertical="center"/>
      <protection hidden="1"/>
    </xf>
    <xf numFmtId="0" fontId="21" fillId="3" borderId="0" xfId="0" applyFont="1" applyFill="1" applyAlignment="1" applyProtection="1">
      <alignment vertical="center"/>
      <protection hidden="1"/>
    </xf>
    <xf numFmtId="0" fontId="31" fillId="3" borderId="0" xfId="0" applyFont="1" applyFill="1" applyBorder="1" applyAlignment="1" applyProtection="1">
      <protection hidden="1"/>
    </xf>
    <xf numFmtId="0" fontId="21" fillId="3" borderId="0" xfId="0" applyFont="1" applyFill="1" applyAlignment="1" applyProtection="1">
      <protection hidden="1"/>
    </xf>
    <xf numFmtId="0" fontId="31" fillId="3" borderId="0" xfId="0" applyFont="1" applyFill="1" applyAlignment="1" applyProtection="1">
      <protection hidden="1"/>
    </xf>
    <xf numFmtId="0" fontId="37" fillId="3" borderId="7" xfId="0" applyFont="1" applyFill="1" applyBorder="1" applyAlignment="1" applyProtection="1">
      <protection hidden="1"/>
    </xf>
    <xf numFmtId="0" fontId="32" fillId="3" borderId="0" xfId="0" applyFont="1" applyFill="1" applyBorder="1" applyAlignment="1" applyProtection="1">
      <alignment vertical="center"/>
      <protection hidden="1"/>
    </xf>
    <xf numFmtId="0" fontId="29" fillId="3" borderId="0" xfId="0" applyFont="1" applyFill="1" applyBorder="1" applyProtection="1">
      <protection hidden="1"/>
    </xf>
    <xf numFmtId="0" fontId="0" fillId="0" borderId="3" xfId="0" applyBorder="1" applyProtection="1">
      <protection hidden="1"/>
    </xf>
    <xf numFmtId="0" fontId="0" fillId="0" borderId="0" xfId="0" applyBorder="1" applyProtection="1">
      <protection hidden="1"/>
    </xf>
    <xf numFmtId="0" fontId="0" fillId="0" borderId="5" xfId="0" applyBorder="1" applyProtection="1">
      <protection hidden="1"/>
    </xf>
    <xf numFmtId="0" fontId="21" fillId="3" borderId="0" xfId="0" applyFont="1" applyFill="1" applyAlignment="1" applyProtection="1">
      <alignment horizontal="right" vertical="center"/>
      <protection hidden="1"/>
    </xf>
    <xf numFmtId="0" fontId="21" fillId="2" borderId="6" xfId="0" applyFont="1" applyFill="1" applyBorder="1" applyAlignment="1" applyProtection="1">
      <alignment horizontal="left" vertical="center"/>
      <protection hidden="1"/>
    </xf>
    <xf numFmtId="0" fontId="21" fillId="2" borderId="6"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32" fillId="2" borderId="8" xfId="0" applyFont="1" applyFill="1" applyBorder="1" applyAlignment="1" applyProtection="1">
      <alignment horizontal="center" vertical="center"/>
      <protection hidden="1"/>
    </xf>
    <xf numFmtId="0" fontId="44" fillId="3" borderId="0" xfId="0" applyFont="1" applyFill="1" applyBorder="1" applyAlignment="1" applyProtection="1">
      <alignment vertical="center"/>
      <protection hidden="1"/>
    </xf>
    <xf numFmtId="172" fontId="43" fillId="3" borderId="0" xfId="0" applyNumberFormat="1" applyFont="1" applyFill="1" applyBorder="1" applyAlignment="1" applyProtection="1">
      <alignment horizontal="left" vertical="center"/>
      <protection hidden="1"/>
    </xf>
    <xf numFmtId="172" fontId="43" fillId="3" borderId="0" xfId="0" applyNumberFormat="1" applyFont="1" applyFill="1" applyBorder="1" applyAlignment="1" applyProtection="1">
      <alignment horizontal="right" vertical="center"/>
      <protection hidden="1"/>
    </xf>
    <xf numFmtId="0" fontId="43" fillId="3" borderId="0" xfId="0" applyFont="1" applyFill="1" applyBorder="1" applyAlignment="1" applyProtection="1">
      <alignment vertical="center"/>
      <protection hidden="1"/>
    </xf>
    <xf numFmtId="172" fontId="22" fillId="3" borderId="0" xfId="0" applyNumberFormat="1" applyFont="1" applyFill="1" applyBorder="1" applyAlignment="1" applyProtection="1">
      <alignment horizontal="left" vertical="center"/>
      <protection hidden="1"/>
    </xf>
    <xf numFmtId="0" fontId="32" fillId="3" borderId="0" xfId="0" applyFont="1" applyFill="1" applyBorder="1" applyAlignment="1" applyProtection="1">
      <protection hidden="1"/>
    </xf>
    <xf numFmtId="0" fontId="21" fillId="0" borderId="0" xfId="0" applyFont="1" applyFill="1" applyBorder="1" applyAlignment="1" applyProtection="1">
      <alignment horizontal="left" vertical="center"/>
      <protection hidden="1"/>
    </xf>
    <xf numFmtId="0" fontId="2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9" xfId="0" applyBorder="1" applyProtection="1">
      <protection hidden="1"/>
    </xf>
    <xf numFmtId="0" fontId="31" fillId="2" borderId="0" xfId="3" applyFont="1" applyFill="1"/>
    <xf numFmtId="0" fontId="2" fillId="0" borderId="10" xfId="0" applyNumberFormat="1" applyFont="1" applyFill="1" applyBorder="1" applyAlignment="1" applyProtection="1">
      <alignment vertical="center"/>
      <protection hidden="1"/>
    </xf>
    <xf numFmtId="0" fontId="15" fillId="0" borderId="7" xfId="0" applyNumberFormat="1" applyFont="1" applyFill="1" applyBorder="1" applyAlignment="1" applyProtection="1">
      <alignment horizontal="left" vertical="center"/>
      <protection hidden="1"/>
    </xf>
    <xf numFmtId="0" fontId="2" fillId="0" borderId="7" xfId="0" applyNumberFormat="1" applyFont="1" applyFill="1" applyBorder="1" applyAlignment="1" applyProtection="1">
      <alignment vertical="center"/>
      <protection hidden="1"/>
    </xf>
    <xf numFmtId="0" fontId="9" fillId="0" borderId="7" xfId="0" applyNumberFormat="1" applyFont="1" applyFill="1" applyBorder="1" applyAlignment="1" applyProtection="1">
      <alignment vertical="center"/>
      <protection hidden="1"/>
    </xf>
    <xf numFmtId="0" fontId="2" fillId="0" borderId="3"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5" fillId="0" borderId="3" xfId="0" applyFont="1" applyFill="1" applyBorder="1" applyAlignment="1" applyProtection="1">
      <alignment horizontal="center" vertical="center"/>
      <protection hidden="1"/>
    </xf>
    <xf numFmtId="0" fontId="18" fillId="0" borderId="3" xfId="0" applyFont="1" applyFill="1" applyBorder="1" applyAlignment="1" applyProtection="1">
      <alignment horizontal="center" vertical="center"/>
      <protection hidden="1"/>
    </xf>
    <xf numFmtId="0" fontId="2" fillId="0" borderId="3" xfId="0" applyNumberFormat="1" applyFont="1" applyFill="1" applyBorder="1" applyAlignment="1" applyProtection="1">
      <alignment vertical="center"/>
      <protection hidden="1"/>
    </xf>
    <xf numFmtId="0" fontId="10" fillId="0" borderId="3"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2" fillId="0" borderId="4"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left" vertical="center"/>
      <protection hidden="1"/>
    </xf>
    <xf numFmtId="0" fontId="2" fillId="0" borderId="2" xfId="0" applyNumberFormat="1" applyFont="1" applyFill="1" applyBorder="1" applyAlignment="1" applyProtection="1">
      <alignment vertical="center"/>
      <protection hidden="1"/>
    </xf>
    <xf numFmtId="0" fontId="9" fillId="0" borderId="2" xfId="0" applyNumberFormat="1" applyFont="1" applyFill="1" applyBorder="1" applyAlignment="1" applyProtection="1">
      <alignment vertical="center"/>
      <protection hidden="1"/>
    </xf>
    <xf numFmtId="0" fontId="0" fillId="0" borderId="7" xfId="0" applyBorder="1" applyProtection="1">
      <protection hidden="1"/>
    </xf>
    <xf numFmtId="0" fontId="0" fillId="0" borderId="7" xfId="0" applyBorder="1" applyAlignment="1" applyProtection="1">
      <protection hidden="1"/>
    </xf>
    <xf numFmtId="0" fontId="21" fillId="0" borderId="0" xfId="0" applyFont="1" applyBorder="1" applyProtection="1">
      <protection hidden="1"/>
    </xf>
    <xf numFmtId="0" fontId="21" fillId="0" borderId="0" xfId="0" applyFont="1" applyBorder="1" applyAlignment="1" applyProtection="1">
      <protection hidden="1"/>
    </xf>
    <xf numFmtId="0" fontId="26" fillId="0" borderId="3" xfId="0" applyFont="1" applyFill="1" applyBorder="1" applyAlignment="1" applyProtection="1">
      <alignment horizontal="center" vertical="center"/>
      <protection hidden="1"/>
    </xf>
    <xf numFmtId="0" fontId="25" fillId="0" borderId="3"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6" fillId="2" borderId="5"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2" fillId="2" borderId="5" xfId="0" applyNumberFormat="1" applyFont="1" applyFill="1" applyBorder="1" applyAlignment="1" applyProtection="1">
      <alignment vertical="center"/>
      <protection hidden="1"/>
    </xf>
    <xf numFmtId="0" fontId="25" fillId="2" borderId="5"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21" fillId="0" borderId="5" xfId="0" applyFont="1" applyBorder="1" applyProtection="1">
      <protection hidden="1"/>
    </xf>
    <xf numFmtId="3" fontId="16" fillId="0" borderId="5" xfId="0" applyNumberFormat="1" applyFont="1" applyFill="1" applyBorder="1" applyAlignment="1" applyProtection="1">
      <alignment horizontal="right" vertical="center"/>
      <protection hidden="1"/>
    </xf>
    <xf numFmtId="0" fontId="23" fillId="0" borderId="5" xfId="0" applyFont="1" applyFill="1" applyBorder="1" applyAlignment="1" applyProtection="1">
      <alignment horizontal="right" vertical="center"/>
      <protection hidden="1"/>
    </xf>
    <xf numFmtId="0" fontId="13" fillId="0" borderId="5" xfId="0" applyFont="1" applyFill="1" applyBorder="1" applyAlignment="1" applyProtection="1">
      <alignment horizontal="left" vertical="center"/>
      <protection hidden="1"/>
    </xf>
    <xf numFmtId="3" fontId="17" fillId="0" borderId="5" xfId="0" applyNumberFormat="1" applyFont="1" applyFill="1" applyBorder="1" applyAlignment="1" applyProtection="1">
      <alignment horizontal="right" vertical="center"/>
      <protection hidden="1"/>
    </xf>
    <xf numFmtId="0" fontId="12" fillId="0" borderId="4" xfId="0" applyFont="1" applyFill="1" applyBorder="1" applyAlignment="1" applyProtection="1">
      <alignment horizontal="center" vertical="center"/>
      <protection hidden="1"/>
    </xf>
    <xf numFmtId="3" fontId="17" fillId="0" borderId="2" xfId="0" applyNumberFormat="1" applyFont="1" applyFill="1" applyBorder="1" applyAlignment="1" applyProtection="1">
      <alignment horizontal="right" vertical="center"/>
      <protection hidden="1"/>
    </xf>
    <xf numFmtId="3" fontId="17" fillId="0" borderId="11" xfId="0" applyNumberFormat="1" applyFont="1" applyFill="1" applyBorder="1" applyAlignment="1" applyProtection="1">
      <alignment horizontal="right" vertical="center"/>
      <protection hidden="1"/>
    </xf>
    <xf numFmtId="0" fontId="0" fillId="2" borderId="0" xfId="0" applyFill="1" applyBorder="1" applyProtection="1">
      <protection hidden="1"/>
    </xf>
    <xf numFmtId="0" fontId="29" fillId="2" borderId="0" xfId="0" applyFont="1" applyFill="1" applyBorder="1" applyAlignment="1" applyProtection="1">
      <alignment horizontal="center" vertical="top"/>
      <protection hidden="1"/>
    </xf>
    <xf numFmtId="0" fontId="0" fillId="2" borderId="5" xfId="0" applyFill="1" applyBorder="1" applyProtection="1">
      <protection hidden="1"/>
    </xf>
    <xf numFmtId="0" fontId="0" fillId="0" borderId="10" xfId="0" applyFill="1" applyBorder="1" applyProtection="1">
      <protection hidden="1"/>
    </xf>
    <xf numFmtId="0" fontId="9" fillId="0" borderId="9" xfId="0" applyNumberFormat="1" applyFont="1" applyFill="1" applyBorder="1" applyAlignment="1" applyProtection="1">
      <alignment vertical="center"/>
      <protection hidden="1"/>
    </xf>
    <xf numFmtId="0" fontId="0" fillId="0" borderId="5" xfId="0"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19" fillId="0" borderId="5" xfId="0" applyFont="1" applyFill="1" applyBorder="1" applyAlignment="1" applyProtection="1">
      <alignment vertical="center"/>
      <protection hidden="1"/>
    </xf>
    <xf numFmtId="0" fontId="20" fillId="0" borderId="5" xfId="0" applyFont="1" applyFill="1" applyBorder="1" applyAlignment="1" applyProtection="1">
      <alignment horizontal="center" vertical="center"/>
      <protection hidden="1"/>
    </xf>
    <xf numFmtId="0" fontId="9" fillId="0" borderId="5" xfId="0" applyNumberFormat="1" applyFont="1" applyFill="1" applyBorder="1" applyAlignment="1" applyProtection="1">
      <alignment vertical="center"/>
      <protection hidden="1"/>
    </xf>
    <xf numFmtId="0" fontId="11" fillId="0" borderId="5" xfId="0" applyFont="1" applyFill="1" applyBorder="1" applyAlignment="1" applyProtection="1">
      <alignment horizontal="center" vertical="center"/>
      <protection hidden="1"/>
    </xf>
    <xf numFmtId="3" fontId="28" fillId="0" borderId="5" xfId="0" applyNumberFormat="1" applyFont="1" applyFill="1" applyBorder="1" applyAlignment="1" applyProtection="1">
      <alignment horizontal="right" vertical="center"/>
      <protection hidden="1"/>
    </xf>
    <xf numFmtId="0" fontId="2" fillId="0" borderId="4" xfId="0" applyFont="1" applyFill="1" applyBorder="1" applyAlignment="1" applyProtection="1">
      <alignment horizontal="center" vertical="center"/>
      <protection hidden="1"/>
    </xf>
    <xf numFmtId="0" fontId="27" fillId="0" borderId="2" xfId="0" applyFont="1" applyFill="1" applyBorder="1" applyAlignment="1" applyProtection="1">
      <alignment horizontal="left" vertical="center"/>
      <protection hidden="1"/>
    </xf>
    <xf numFmtId="0" fontId="2" fillId="0" borderId="2"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2" fillId="0" borderId="2" xfId="0" applyFont="1" applyFill="1" applyBorder="1" applyAlignment="1" applyProtection="1">
      <alignment vertical="center"/>
      <protection hidden="1"/>
    </xf>
    <xf numFmtId="0" fontId="46" fillId="0" borderId="0" xfId="0" applyFont="1" applyFill="1" applyBorder="1" applyAlignment="1" applyProtection="1">
      <alignment horizontal="left" vertical="center"/>
      <protection hidden="1"/>
    </xf>
    <xf numFmtId="0" fontId="29" fillId="3" borderId="10" xfId="0" applyFont="1" applyFill="1" applyBorder="1" applyProtection="1">
      <protection hidden="1"/>
    </xf>
    <xf numFmtId="0" fontId="29" fillId="3" borderId="7" xfId="0" applyFont="1" applyFill="1" applyBorder="1" applyProtection="1">
      <protection hidden="1"/>
    </xf>
    <xf numFmtId="0" fontId="21" fillId="3" borderId="7" xfId="0" applyFont="1" applyFill="1" applyBorder="1" applyProtection="1">
      <protection hidden="1"/>
    </xf>
    <xf numFmtId="0" fontId="21" fillId="3" borderId="7" xfId="0" applyFont="1" applyFill="1" applyBorder="1" applyAlignment="1" applyProtection="1">
      <protection hidden="1"/>
    </xf>
    <xf numFmtId="0" fontId="31" fillId="3" borderId="7" xfId="0" applyFont="1" applyFill="1" applyBorder="1" applyProtection="1">
      <protection hidden="1"/>
    </xf>
    <xf numFmtId="0" fontId="29" fillId="3" borderId="9" xfId="0" applyFont="1" applyFill="1" applyBorder="1" applyProtection="1">
      <protection hidden="1"/>
    </xf>
    <xf numFmtId="0" fontId="29" fillId="3" borderId="3" xfId="0" applyFont="1" applyFill="1" applyBorder="1" applyAlignment="1" applyProtection="1">
      <alignment vertical="center"/>
      <protection hidden="1"/>
    </xf>
    <xf numFmtId="0" fontId="29" fillId="3" borderId="0" xfId="0" applyFont="1" applyFill="1" applyBorder="1" applyAlignment="1" applyProtection="1">
      <alignment vertical="center"/>
      <protection hidden="1"/>
    </xf>
    <xf numFmtId="0" fontId="29" fillId="3" borderId="5" xfId="0" applyFont="1" applyFill="1" applyBorder="1" applyAlignment="1" applyProtection="1">
      <alignment vertical="center"/>
      <protection hidden="1"/>
    </xf>
    <xf numFmtId="0" fontId="31" fillId="3" borderId="3" xfId="0" applyFont="1" applyFill="1" applyBorder="1" applyAlignment="1" applyProtection="1">
      <alignment vertical="center"/>
      <protection hidden="1"/>
    </xf>
    <xf numFmtId="0" fontId="31" fillId="3" borderId="0" xfId="0" applyFont="1" applyFill="1" applyProtection="1">
      <protection hidden="1"/>
    </xf>
    <xf numFmtId="0" fontId="31" fillId="3" borderId="0" xfId="0" applyFont="1" applyFill="1" applyBorder="1" applyAlignment="1" applyProtection="1">
      <alignment vertical="center"/>
      <protection hidden="1"/>
    </xf>
    <xf numFmtId="0" fontId="31" fillId="3" borderId="5" xfId="0" applyFont="1" applyFill="1" applyBorder="1" applyAlignment="1" applyProtection="1">
      <alignment vertical="center"/>
      <protection hidden="1"/>
    </xf>
    <xf numFmtId="0" fontId="0" fillId="3" borderId="0" xfId="0" applyFill="1" applyProtection="1">
      <protection hidden="1"/>
    </xf>
    <xf numFmtId="0" fontId="29" fillId="3" borderId="3" xfId="0" applyFont="1" applyFill="1" applyBorder="1" applyProtection="1">
      <protection hidden="1"/>
    </xf>
    <xf numFmtId="0" fontId="29" fillId="3" borderId="5" xfId="0" applyFont="1" applyFill="1" applyBorder="1" applyProtection="1">
      <protection hidden="1"/>
    </xf>
    <xf numFmtId="0" fontId="29" fillId="3" borderId="3" xfId="0" applyFont="1" applyFill="1" applyBorder="1" applyAlignment="1" applyProtection="1">
      <protection hidden="1"/>
    </xf>
    <xf numFmtId="0" fontId="29" fillId="3" borderId="0" xfId="0" applyFont="1" applyFill="1" applyBorder="1" applyAlignment="1" applyProtection="1">
      <protection hidden="1"/>
    </xf>
    <xf numFmtId="0" fontId="29" fillId="3" borderId="5" xfId="0" applyFont="1" applyFill="1" applyBorder="1" applyAlignment="1" applyProtection="1">
      <protection hidden="1"/>
    </xf>
    <xf numFmtId="0" fontId="31" fillId="2" borderId="12" xfId="0" applyFont="1" applyFill="1" applyBorder="1" applyAlignment="1" applyProtection="1">
      <alignment vertical="center"/>
      <protection hidden="1"/>
    </xf>
    <xf numFmtId="0" fontId="31" fillId="2" borderId="13" xfId="0" applyFont="1" applyFill="1" applyBorder="1" applyAlignment="1" applyProtection="1">
      <alignment horizontal="right" vertical="center"/>
      <protection hidden="1"/>
    </xf>
    <xf numFmtId="0" fontId="40" fillId="3" borderId="0" xfId="0" applyFont="1" applyFill="1" applyBorder="1" applyAlignment="1" applyProtection="1">
      <alignment horizontal="left" vertical="center"/>
      <protection hidden="1"/>
    </xf>
    <xf numFmtId="0" fontId="41" fillId="3" borderId="0" xfId="0" applyFont="1" applyFill="1" applyBorder="1" applyAlignment="1" applyProtection="1">
      <alignment horizontal="left" vertical="center"/>
      <protection hidden="1"/>
    </xf>
    <xf numFmtId="3" fontId="21" fillId="3" borderId="0" xfId="0" applyNumberFormat="1" applyFont="1" applyFill="1" applyBorder="1" applyAlignment="1" applyProtection="1">
      <alignment vertical="center"/>
      <protection hidden="1"/>
    </xf>
    <xf numFmtId="0" fontId="33" fillId="2" borderId="12" xfId="0" applyFont="1" applyFill="1" applyBorder="1" applyAlignment="1" applyProtection="1">
      <alignment horizontal="right" vertical="center"/>
      <protection hidden="1"/>
    </xf>
    <xf numFmtId="0" fontId="31" fillId="3" borderId="0" xfId="0" applyFont="1" applyFill="1" applyBorder="1" applyAlignment="1" applyProtection="1">
      <alignment horizontal="left" vertical="center"/>
      <protection hidden="1"/>
    </xf>
    <xf numFmtId="0" fontId="31" fillId="3" borderId="3" xfId="0" applyFont="1" applyFill="1" applyBorder="1" applyAlignment="1" applyProtection="1">
      <protection hidden="1"/>
    </xf>
    <xf numFmtId="0" fontId="31" fillId="3" borderId="5" xfId="0" applyFont="1" applyFill="1" applyBorder="1" applyAlignment="1" applyProtection="1">
      <protection hidden="1"/>
    </xf>
    <xf numFmtId="0" fontId="21" fillId="3" borderId="0" xfId="0" applyFont="1" applyFill="1" applyProtection="1">
      <protection hidden="1"/>
    </xf>
    <xf numFmtId="0" fontId="31" fillId="3" borderId="0" xfId="0" applyFont="1" applyFill="1" applyBorder="1" applyAlignment="1" applyProtection="1">
      <alignment horizontal="centerContinuous" vertical="center"/>
      <protection hidden="1"/>
    </xf>
    <xf numFmtId="49" fontId="21" fillId="3" borderId="0" xfId="0" applyNumberFormat="1" applyFont="1" applyFill="1" applyBorder="1" applyAlignment="1" applyProtection="1">
      <alignment horizontal="center"/>
      <protection hidden="1"/>
    </xf>
    <xf numFmtId="0" fontId="29" fillId="2" borderId="14" xfId="0" applyFont="1" applyFill="1" applyBorder="1" applyProtection="1">
      <protection hidden="1"/>
    </xf>
    <xf numFmtId="0" fontId="31" fillId="2" borderId="15" xfId="0" applyFont="1" applyFill="1" applyBorder="1" applyAlignment="1" applyProtection="1">
      <alignment horizontal="right" vertical="center"/>
      <protection hidden="1"/>
    </xf>
    <xf numFmtId="0" fontId="29" fillId="2" borderId="15" xfId="0" applyFont="1" applyFill="1" applyBorder="1" applyAlignment="1" applyProtection="1">
      <alignment horizontal="left" vertical="justify"/>
      <protection hidden="1"/>
    </xf>
    <xf numFmtId="0" fontId="29" fillId="2" borderId="16" xfId="0" applyFont="1" applyFill="1" applyBorder="1" applyProtection="1">
      <protection hidden="1"/>
    </xf>
    <xf numFmtId="0" fontId="0" fillId="3" borderId="3" xfId="0" applyFill="1" applyBorder="1" applyProtection="1">
      <protection hidden="1"/>
    </xf>
    <xf numFmtId="172" fontId="22" fillId="2" borderId="15" xfId="0" applyNumberFormat="1" applyFont="1" applyFill="1" applyBorder="1" applyAlignment="1" applyProtection="1">
      <alignment horizontal="left" vertical="center"/>
      <protection hidden="1"/>
    </xf>
    <xf numFmtId="0" fontId="29" fillId="2" borderId="15" xfId="0" applyFont="1" applyFill="1" applyBorder="1" applyProtection="1">
      <protection hidden="1"/>
    </xf>
    <xf numFmtId="172" fontId="22" fillId="2" borderId="16" xfId="0" applyNumberFormat="1" applyFont="1" applyFill="1" applyBorder="1" applyAlignment="1" applyProtection="1">
      <alignment horizontal="center" vertical="center"/>
      <protection hidden="1"/>
    </xf>
    <xf numFmtId="0" fontId="31" fillId="3" borderId="3" xfId="0" applyFont="1" applyFill="1" applyBorder="1" applyProtection="1">
      <protection hidden="1"/>
    </xf>
    <xf numFmtId="0" fontId="31" fillId="3" borderId="5" xfId="0" applyFont="1" applyFill="1" applyBorder="1" applyProtection="1">
      <protection hidden="1"/>
    </xf>
    <xf numFmtId="0" fontId="21" fillId="3" borderId="3" xfId="0" applyFont="1" applyFill="1" applyBorder="1" applyAlignment="1" applyProtection="1">
      <alignment vertical="center"/>
      <protection hidden="1"/>
    </xf>
    <xf numFmtId="0" fontId="34" fillId="3" borderId="0" xfId="0" applyFont="1" applyFill="1" applyBorder="1" applyAlignment="1" applyProtection="1">
      <alignment vertical="center"/>
      <protection hidden="1"/>
    </xf>
    <xf numFmtId="0" fontId="21" fillId="3" borderId="5" xfId="0" applyFont="1" applyFill="1" applyBorder="1" applyAlignment="1" applyProtection="1">
      <alignment vertical="center"/>
      <protection hidden="1"/>
    </xf>
    <xf numFmtId="0" fontId="24" fillId="3" borderId="3" xfId="0" applyFont="1" applyFill="1" applyBorder="1" applyAlignment="1" applyProtection="1">
      <alignment vertical="center"/>
      <protection hidden="1"/>
    </xf>
    <xf numFmtId="0" fontId="24" fillId="3" borderId="5" xfId="0" applyFont="1" applyFill="1" applyBorder="1" applyAlignment="1" applyProtection="1">
      <alignment vertical="center"/>
      <protection hidden="1"/>
    </xf>
    <xf numFmtId="0" fontId="29" fillId="3" borderId="17" xfId="0" applyFont="1" applyFill="1" applyBorder="1" applyProtection="1">
      <protection hidden="1"/>
    </xf>
    <xf numFmtId="0" fontId="29" fillId="3" borderId="18" xfId="0" applyFont="1" applyFill="1" applyBorder="1" applyProtection="1">
      <protection hidden="1"/>
    </xf>
    <xf numFmtId="0" fontId="29" fillId="3" borderId="19" xfId="0" applyFont="1" applyFill="1" applyBorder="1" applyProtection="1">
      <protection hidden="1"/>
    </xf>
    <xf numFmtId="49" fontId="31" fillId="3" borderId="6" xfId="0" applyNumberFormat="1" applyFont="1" applyFill="1" applyBorder="1" applyAlignment="1" applyProtection="1">
      <alignment horizontal="right"/>
      <protection hidden="1"/>
    </xf>
    <xf numFmtId="0" fontId="29" fillId="4" borderId="16" xfId="0" applyFont="1" applyFill="1" applyBorder="1" applyProtection="1">
      <protection hidden="1"/>
    </xf>
    <xf numFmtId="165" fontId="4" fillId="4" borderId="8" xfId="0" applyNumberFormat="1" applyFont="1" applyFill="1" applyBorder="1" applyAlignment="1" applyProtection="1">
      <alignment horizontal="left" vertical="center"/>
      <protection locked="0"/>
    </xf>
    <xf numFmtId="0" fontId="35" fillId="3" borderId="0" xfId="0" applyFont="1" applyFill="1" applyBorder="1" applyAlignment="1" applyProtection="1">
      <alignment vertical="center"/>
      <protection hidden="1"/>
    </xf>
    <xf numFmtId="0" fontId="48" fillId="3" borderId="0" xfId="0" applyFont="1" applyFill="1" applyBorder="1" applyAlignment="1" applyProtection="1">
      <alignment vertical="center"/>
      <protection hidden="1"/>
    </xf>
    <xf numFmtId="0" fontId="31" fillId="3" borderId="20" xfId="0" applyFont="1" applyFill="1" applyBorder="1" applyAlignment="1" applyProtection="1">
      <protection hidden="1"/>
    </xf>
    <xf numFmtId="0" fontId="31" fillId="3" borderId="21" xfId="3" applyFont="1" applyFill="1" applyBorder="1" applyProtection="1">
      <protection locked="0"/>
    </xf>
    <xf numFmtId="0" fontId="24" fillId="3" borderId="22" xfId="3" applyFill="1" applyBorder="1" applyProtection="1">
      <protection locked="0"/>
    </xf>
    <xf numFmtId="0" fontId="31" fillId="3" borderId="22" xfId="3" applyFont="1" applyFill="1" applyBorder="1" applyProtection="1">
      <protection locked="0"/>
    </xf>
    <xf numFmtId="0" fontId="31" fillId="3" borderId="23" xfId="3" applyFont="1" applyFill="1" applyBorder="1" applyProtection="1">
      <protection locked="0"/>
    </xf>
    <xf numFmtId="0" fontId="21" fillId="3" borderId="7" xfId="3" applyFont="1" applyFill="1" applyBorder="1" applyAlignment="1">
      <alignment horizontal="left"/>
    </xf>
    <xf numFmtId="0" fontId="31" fillId="3" borderId="3" xfId="3" applyFont="1" applyFill="1" applyBorder="1" applyAlignment="1">
      <alignment vertical="top"/>
    </xf>
    <xf numFmtId="0" fontId="31" fillId="3" borderId="5" xfId="3" applyFont="1" applyFill="1" applyBorder="1" applyAlignment="1">
      <alignment vertical="top"/>
    </xf>
    <xf numFmtId="0" fontId="31" fillId="3" borderId="0" xfId="3" applyFont="1" applyFill="1" applyBorder="1" applyAlignment="1">
      <alignment vertical="top"/>
    </xf>
    <xf numFmtId="0" fontId="31" fillId="3" borderId="2" xfId="3" applyFont="1" applyFill="1" applyBorder="1" applyProtection="1">
      <protection hidden="1"/>
    </xf>
    <xf numFmtId="49" fontId="29" fillId="3" borderId="11" xfId="3" applyNumberFormat="1" applyFont="1" applyFill="1" applyBorder="1" applyAlignment="1" applyProtection="1">
      <alignment horizontal="right"/>
      <protection hidden="1"/>
    </xf>
    <xf numFmtId="49" fontId="29" fillId="3" borderId="0" xfId="3" applyNumberFormat="1" applyFont="1" applyFill="1" applyBorder="1" applyAlignment="1">
      <alignment horizontal="right"/>
    </xf>
    <xf numFmtId="0" fontId="31" fillId="3" borderId="10" xfId="3" applyFont="1" applyFill="1" applyBorder="1"/>
    <xf numFmtId="0" fontId="32" fillId="3" borderId="7" xfId="3" applyFont="1" applyFill="1" applyBorder="1" applyAlignment="1">
      <alignment vertical="center"/>
    </xf>
    <xf numFmtId="0" fontId="31" fillId="3" borderId="9" xfId="3" applyFont="1" applyFill="1" applyBorder="1"/>
    <xf numFmtId="1" fontId="21" fillId="4" borderId="24" xfId="0" applyNumberFormat="1" applyFont="1" applyFill="1" applyBorder="1" applyAlignment="1" applyProtection="1">
      <alignment horizontal="center" vertical="center"/>
      <protection locked="0"/>
    </xf>
    <xf numFmtId="0" fontId="43" fillId="3" borderId="0" xfId="0" applyFont="1" applyFill="1" applyBorder="1" applyAlignment="1" applyProtection="1">
      <alignment horizontal="center" vertical="center"/>
      <protection hidden="1"/>
    </xf>
    <xf numFmtId="172" fontId="22" fillId="3" borderId="5" xfId="0" applyNumberFormat="1" applyFont="1" applyFill="1" applyBorder="1" applyAlignment="1" applyProtection="1">
      <alignment horizontal="left" vertical="center"/>
      <protection hidden="1"/>
    </xf>
    <xf numFmtId="0" fontId="21" fillId="3" borderId="0" xfId="3" applyFont="1" applyFill="1" applyBorder="1" applyAlignment="1" applyProtection="1">
      <alignment horizontal="center" vertical="center"/>
      <protection locked="0"/>
    </xf>
    <xf numFmtId="174" fontId="7" fillId="0" borderId="3" xfId="0" applyNumberFormat="1" applyFont="1" applyFill="1" applyBorder="1" applyAlignment="1" applyProtection="1">
      <alignment vertical="center"/>
      <protection hidden="1"/>
    </xf>
    <xf numFmtId="0" fontId="52"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174" fontId="35"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center"/>
      <protection hidden="1"/>
    </xf>
    <xf numFmtId="0" fontId="35" fillId="0" borderId="0" xfId="0" applyFont="1" applyFill="1" applyBorder="1" applyAlignment="1" applyProtection="1">
      <alignment horizontal="center" vertical="center"/>
      <protection hidden="1"/>
    </xf>
    <xf numFmtId="49" fontId="32" fillId="0" borderId="25" xfId="0" applyNumberFormat="1" applyFont="1" applyFill="1" applyBorder="1" applyAlignment="1" applyProtection="1">
      <alignment horizontal="center" vertical="center"/>
      <protection hidden="1"/>
    </xf>
    <xf numFmtId="49" fontId="35" fillId="0" borderId="0" xfId="0" applyNumberFormat="1"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41"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left" vertical="center"/>
      <protection hidden="1"/>
    </xf>
    <xf numFmtId="164" fontId="21" fillId="4" borderId="8" xfId="0" applyNumberFormat="1" applyFont="1" applyFill="1" applyBorder="1" applyAlignment="1" applyProtection="1">
      <alignment horizontal="left" vertical="top"/>
      <protection locked="0"/>
    </xf>
    <xf numFmtId="3" fontId="21" fillId="4" borderId="8" xfId="0" applyNumberFormat="1" applyFont="1" applyFill="1" applyBorder="1" applyAlignment="1" applyProtection="1">
      <alignment horizontal="right" vertical="center"/>
      <protection locked="0"/>
    </xf>
    <xf numFmtId="3" fontId="32" fillId="0" borderId="26" xfId="0" applyNumberFormat="1" applyFont="1" applyFill="1" applyBorder="1" applyAlignment="1" applyProtection="1">
      <alignment horizontal="right" vertical="center"/>
      <protection hidden="1"/>
    </xf>
    <xf numFmtId="3" fontId="32" fillId="0" borderId="0" xfId="0" applyNumberFormat="1" applyFont="1" applyFill="1" applyBorder="1" applyAlignment="1" applyProtection="1">
      <alignment horizontal="right" vertical="center"/>
      <protection hidden="1"/>
    </xf>
    <xf numFmtId="0" fontId="32" fillId="0" borderId="0" xfId="0" applyFont="1" applyFill="1" applyBorder="1" applyAlignment="1" applyProtection="1">
      <alignment horizontal="center" vertical="center"/>
      <protection hidden="1"/>
    </xf>
    <xf numFmtId="0" fontId="31" fillId="0" borderId="0" xfId="0" applyNumberFormat="1"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31" fillId="0" borderId="0" xfId="0" applyFont="1" applyBorder="1" applyProtection="1">
      <protection hidden="1"/>
    </xf>
    <xf numFmtId="0" fontId="21" fillId="0" borderId="27" xfId="0" applyFont="1" applyFill="1" applyBorder="1" applyAlignment="1" applyProtection="1">
      <alignment horizontal="left" vertical="center"/>
      <protection hidden="1"/>
    </xf>
    <xf numFmtId="0" fontId="21" fillId="0" borderId="27" xfId="0" applyFont="1" applyFill="1" applyBorder="1" applyAlignment="1" applyProtection="1">
      <alignment horizontal="right" vertical="center"/>
      <protection hidden="1"/>
    </xf>
    <xf numFmtId="0" fontId="31" fillId="0" borderId="1" xfId="0" applyFont="1" applyFill="1" applyBorder="1" applyAlignment="1" applyProtection="1">
      <alignment horizontal="left" vertical="center"/>
      <protection hidden="1"/>
    </xf>
    <xf numFmtId="0" fontId="31" fillId="0" borderId="1" xfId="0" applyFont="1" applyFill="1" applyBorder="1" applyAlignment="1" applyProtection="1">
      <alignment horizontal="center" vertical="center"/>
      <protection hidden="1"/>
    </xf>
    <xf numFmtId="3" fontId="21" fillId="0" borderId="28" xfId="0" applyNumberFormat="1" applyFont="1" applyFill="1" applyBorder="1" applyAlignment="1" applyProtection="1">
      <alignment horizontal="right" vertical="center"/>
      <protection hidden="1"/>
    </xf>
    <xf numFmtId="0" fontId="24"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175" fontId="55" fillId="0" borderId="8" xfId="0" applyNumberFormat="1"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30" xfId="0" applyFont="1" applyFill="1" applyBorder="1" applyAlignment="1" applyProtection="1">
      <alignment horizontal="center" vertical="center"/>
      <protection hidden="1"/>
    </xf>
    <xf numFmtId="0" fontId="31" fillId="0" borderId="31" xfId="0" applyFont="1" applyBorder="1" applyProtection="1">
      <protection hidden="1"/>
    </xf>
    <xf numFmtId="0" fontId="21" fillId="0" borderId="32" xfId="0" applyFont="1" applyFill="1" applyBorder="1" applyAlignment="1" applyProtection="1">
      <alignment horizontal="left" vertical="center"/>
      <protection hidden="1"/>
    </xf>
    <xf numFmtId="0" fontId="21" fillId="0" borderId="32" xfId="0" applyFont="1" applyFill="1" applyBorder="1" applyAlignment="1" applyProtection="1">
      <alignment horizontal="right" vertical="center"/>
      <protection hidden="1"/>
    </xf>
    <xf numFmtId="3" fontId="35" fillId="0" borderId="33" xfId="0" applyNumberFormat="1" applyFont="1" applyFill="1" applyBorder="1" applyAlignment="1" applyProtection="1">
      <alignment horizontal="right" vertical="center"/>
      <protection hidden="1"/>
    </xf>
    <xf numFmtId="0" fontId="32" fillId="0" borderId="34" xfId="0" applyFont="1" applyFill="1" applyBorder="1" applyAlignment="1" applyProtection="1">
      <alignment horizontal="center" vertical="center"/>
      <protection hidden="1"/>
    </xf>
    <xf numFmtId="0" fontId="21" fillId="0" borderId="34" xfId="0" applyFont="1" applyFill="1" applyBorder="1" applyAlignment="1" applyProtection="1">
      <alignment horizontal="left" vertical="center"/>
      <protection hidden="1"/>
    </xf>
    <xf numFmtId="0" fontId="31" fillId="0" borderId="34" xfId="0" applyNumberFormat="1" applyFont="1" applyFill="1" applyBorder="1" applyAlignment="1" applyProtection="1">
      <alignment vertical="center"/>
      <protection hidden="1"/>
    </xf>
    <xf numFmtId="0" fontId="21" fillId="0" borderId="34" xfId="0" applyFont="1" applyFill="1" applyBorder="1" applyAlignment="1" applyProtection="1">
      <alignment horizontal="right" vertical="center"/>
      <protection hidden="1"/>
    </xf>
    <xf numFmtId="0" fontId="53" fillId="0" borderId="2" xfId="0" applyFont="1" applyFill="1" applyBorder="1" applyAlignment="1" applyProtection="1">
      <alignment horizontal="left" vertical="center"/>
      <protection hidden="1"/>
    </xf>
    <xf numFmtId="0" fontId="24" fillId="0" borderId="2" xfId="0" applyFont="1" applyFill="1" applyBorder="1" applyAlignment="1" applyProtection="1">
      <alignment horizontal="right" vertical="center"/>
      <protection hidden="1"/>
    </xf>
    <xf numFmtId="3" fontId="35" fillId="0" borderId="2" xfId="0" applyNumberFormat="1" applyFont="1" applyFill="1" applyBorder="1" applyAlignment="1" applyProtection="1">
      <alignment horizontal="right" vertical="center"/>
      <protection hidden="1"/>
    </xf>
    <xf numFmtId="3" fontId="32" fillId="0" borderId="28" xfId="0" applyNumberFormat="1" applyFont="1" applyFill="1" applyBorder="1" applyAlignment="1" applyProtection="1">
      <alignment horizontal="right" vertical="center"/>
      <protection hidden="1"/>
    </xf>
    <xf numFmtId="0" fontId="31" fillId="0" borderId="0" xfId="0" applyFont="1" applyFill="1" applyBorder="1" applyAlignment="1" applyProtection="1">
      <alignment vertical="center"/>
      <protection hidden="1"/>
    </xf>
    <xf numFmtId="0" fontId="21" fillId="0" borderId="25" xfId="0" applyNumberFormat="1" applyFont="1" applyFill="1" applyBorder="1" applyAlignment="1" applyProtection="1">
      <alignment horizontal="center" vertical="center"/>
      <protection hidden="1"/>
    </xf>
    <xf numFmtId="1" fontId="21" fillId="0" borderId="25" xfId="0" applyNumberFormat="1" applyFont="1" applyFill="1" applyBorder="1" applyAlignment="1" applyProtection="1">
      <alignment horizontal="center" vertical="center"/>
      <protection hidden="1"/>
    </xf>
    <xf numFmtId="4" fontId="21" fillId="0" borderId="0" xfId="0" applyNumberFormat="1"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locked="0"/>
    </xf>
    <xf numFmtId="1" fontId="21" fillId="0" borderId="0" xfId="0" applyNumberFormat="1" applyFont="1" applyFill="1" applyBorder="1" applyAlignment="1" applyProtection="1">
      <alignment horizontal="center" vertical="center"/>
      <protection hidden="1"/>
    </xf>
    <xf numFmtId="1" fontId="35" fillId="0" borderId="0" xfId="0" applyNumberFormat="1" applyFont="1" applyFill="1" applyBorder="1" applyAlignment="1" applyProtection="1">
      <alignment horizontal="center" vertical="center"/>
      <protection hidden="1"/>
    </xf>
    <xf numFmtId="2" fontId="35" fillId="0" borderId="0" xfId="0" applyNumberFormat="1" applyFont="1" applyFill="1" applyBorder="1" applyAlignment="1" applyProtection="1">
      <alignment horizontal="center" vertical="center"/>
      <protection hidden="1"/>
    </xf>
    <xf numFmtId="0" fontId="41" fillId="0" borderId="0" xfId="0" applyFont="1" applyFill="1" applyBorder="1" applyAlignment="1" applyProtection="1">
      <alignment vertical="center"/>
      <protection hidden="1"/>
    </xf>
    <xf numFmtId="167" fontId="56" fillId="4" borderId="8" xfId="0" applyNumberFormat="1" applyFont="1" applyFill="1" applyBorder="1" applyAlignment="1" applyProtection="1">
      <alignment horizontal="right" vertical="center"/>
      <protection locked="0"/>
    </xf>
    <xf numFmtId="168" fontId="56" fillId="4" borderId="8" xfId="0" applyNumberFormat="1" applyFont="1" applyFill="1" applyBorder="1" applyAlignment="1" applyProtection="1">
      <alignment horizontal="right" vertical="center"/>
      <protection locked="0"/>
    </xf>
    <xf numFmtId="171" fontId="21" fillId="0" borderId="35" xfId="0" applyNumberFormat="1" applyFont="1" applyFill="1" applyBorder="1" applyAlignment="1" applyProtection="1">
      <alignment horizontal="right" vertical="center"/>
      <protection hidden="1"/>
    </xf>
    <xf numFmtId="0" fontId="57"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31" fillId="0" borderId="36" xfId="0" applyFont="1" applyFill="1" applyBorder="1" applyAlignment="1" applyProtection="1">
      <alignment vertical="center"/>
      <protection hidden="1"/>
    </xf>
    <xf numFmtId="0" fontId="31" fillId="0" borderId="36" xfId="0" applyFont="1" applyFill="1" applyBorder="1" applyAlignment="1" applyProtection="1">
      <alignment horizontal="center" vertical="center"/>
      <protection hidden="1"/>
    </xf>
    <xf numFmtId="169" fontId="56" fillId="0" borderId="36" xfId="0" applyNumberFormat="1" applyFont="1" applyFill="1" applyBorder="1" applyAlignment="1" applyProtection="1">
      <alignment horizontal="right" vertical="center"/>
      <protection hidden="1"/>
    </xf>
    <xf numFmtId="0" fontId="31" fillId="0" borderId="36" xfId="0" applyFont="1" applyBorder="1" applyProtection="1">
      <protection hidden="1"/>
    </xf>
    <xf numFmtId="3" fontId="21" fillId="0" borderId="37" xfId="0" applyNumberFormat="1" applyFont="1" applyFill="1" applyBorder="1" applyAlignment="1" applyProtection="1">
      <alignment horizontal="right" vertical="center"/>
      <protection hidden="1"/>
    </xf>
    <xf numFmtId="3" fontId="32" fillId="0" borderId="37" xfId="0" applyNumberFormat="1" applyFont="1" applyFill="1" applyBorder="1" applyAlignment="1" applyProtection="1">
      <alignment horizontal="right" vertical="center"/>
      <protection hidden="1"/>
    </xf>
    <xf numFmtId="0" fontId="31" fillId="0" borderId="38" xfId="0" applyNumberFormat="1" applyFont="1" applyFill="1" applyBorder="1" applyAlignment="1" applyProtection="1">
      <alignment vertical="center"/>
      <protection hidden="1"/>
    </xf>
    <xf numFmtId="0" fontId="58" fillId="0" borderId="38" xfId="0" applyFont="1" applyFill="1" applyBorder="1" applyAlignment="1" applyProtection="1">
      <alignment horizontal="left" vertical="center"/>
      <protection hidden="1"/>
    </xf>
    <xf numFmtId="0" fontId="31" fillId="0" borderId="38" xfId="0" applyFont="1" applyFill="1" applyBorder="1" applyAlignment="1" applyProtection="1">
      <alignment horizontal="center" vertical="center"/>
      <protection hidden="1"/>
    </xf>
    <xf numFmtId="0" fontId="31" fillId="0" borderId="38" xfId="0" applyFont="1" applyBorder="1" applyProtection="1">
      <protection hidden="1"/>
    </xf>
    <xf numFmtId="3" fontId="21" fillId="0" borderId="38" xfId="0" applyNumberFormat="1" applyFont="1" applyFill="1" applyBorder="1" applyAlignment="1" applyProtection="1">
      <alignment horizontal="right" vertical="center"/>
      <protection hidden="1"/>
    </xf>
    <xf numFmtId="3" fontId="32" fillId="0" borderId="38" xfId="0" applyNumberFormat="1" applyFont="1" applyFill="1" applyBorder="1" applyAlignment="1" applyProtection="1">
      <alignment horizontal="right" vertical="center"/>
      <protection hidden="1"/>
    </xf>
    <xf numFmtId="170" fontId="21" fillId="4" borderId="35"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hidden="1"/>
    </xf>
    <xf numFmtId="3" fontId="21" fillId="0" borderId="35" xfId="0" applyNumberFormat="1" applyFont="1" applyFill="1" applyBorder="1" applyAlignment="1" applyProtection="1">
      <alignment horizontal="right" vertical="center"/>
      <protection hidden="1"/>
    </xf>
    <xf numFmtId="0" fontId="30" fillId="0" borderId="0" xfId="0" applyFont="1" applyFill="1" applyBorder="1" applyAlignment="1" applyProtection="1">
      <alignment horizontal="center" vertical="center"/>
      <protection hidden="1"/>
    </xf>
    <xf numFmtId="49" fontId="56" fillId="4" borderId="8" xfId="0" applyNumberFormat="1" applyFont="1" applyFill="1" applyBorder="1" applyAlignment="1" applyProtection="1">
      <alignment horizontal="center" vertical="center"/>
      <protection locked="0"/>
    </xf>
    <xf numFmtId="0" fontId="40" fillId="0" borderId="0" xfId="0" applyNumberFormat="1" applyFont="1" applyFill="1" applyBorder="1" applyAlignment="1" applyProtection="1">
      <alignment horizontal="left" vertical="center"/>
      <protection hidden="1"/>
    </xf>
    <xf numFmtId="0" fontId="55"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left" vertical="center"/>
      <protection hidden="1"/>
    </xf>
    <xf numFmtId="0" fontId="40" fillId="0" borderId="36" xfId="0" applyFont="1" applyFill="1" applyBorder="1" applyAlignment="1" applyProtection="1">
      <alignment horizontal="left" vertical="center"/>
      <protection hidden="1"/>
    </xf>
    <xf numFmtId="0" fontId="40" fillId="0" borderId="38" xfId="0" applyNumberFormat="1" applyFont="1" applyFill="1" applyBorder="1" applyAlignment="1" applyProtection="1">
      <alignment horizontal="left" vertical="center"/>
      <protection hidden="1"/>
    </xf>
    <xf numFmtId="0" fontId="35" fillId="0" borderId="5" xfId="0" applyFont="1" applyFill="1" applyBorder="1" applyAlignment="1" applyProtection="1">
      <alignment horizontal="center" vertical="center"/>
      <protection hidden="1"/>
    </xf>
    <xf numFmtId="49" fontId="21" fillId="0" borderId="25" xfId="0" applyNumberFormat="1" applyFont="1" applyFill="1" applyBorder="1" applyAlignment="1" applyProtection="1">
      <alignment horizontal="center" vertical="center"/>
      <protection hidden="1"/>
    </xf>
    <xf numFmtId="49" fontId="21" fillId="0" borderId="3" xfId="0" applyNumberFormat="1" applyFont="1" applyFill="1" applyBorder="1" applyAlignment="1" applyProtection="1">
      <alignment horizontal="center" vertical="center"/>
      <protection hidden="1"/>
    </xf>
    <xf numFmtId="49" fontId="21" fillId="0" borderId="0" xfId="0" applyNumberFormat="1" applyFont="1" applyFill="1" applyBorder="1" applyAlignment="1" applyProtection="1">
      <alignment horizontal="center" vertical="center"/>
      <protection hidden="1"/>
    </xf>
    <xf numFmtId="0" fontId="41" fillId="0" borderId="3" xfId="0" applyFont="1" applyFill="1" applyBorder="1" applyAlignment="1" applyProtection="1">
      <alignment horizontal="center" vertical="center"/>
      <protection hidden="1"/>
    </xf>
    <xf numFmtId="166" fontId="56" fillId="4" borderId="8" xfId="0" applyNumberFormat="1" applyFont="1" applyFill="1" applyBorder="1" applyAlignment="1" applyProtection="1">
      <alignment horizontal="center" vertical="center"/>
      <protection locked="0"/>
    </xf>
    <xf numFmtId="4" fontId="56" fillId="4" borderId="8"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horizontal="left" vertical="center"/>
      <protection hidden="1"/>
    </xf>
    <xf numFmtId="0" fontId="31" fillId="0" borderId="39" xfId="0" applyNumberFormat="1" applyFont="1" applyFill="1" applyBorder="1" applyAlignment="1" applyProtection="1">
      <alignment vertical="center"/>
      <protection hidden="1"/>
    </xf>
    <xf numFmtId="0" fontId="31" fillId="0" borderId="3" xfId="0" applyFont="1" applyFill="1" applyBorder="1" applyAlignment="1" applyProtection="1">
      <alignment horizontal="center" vertical="center"/>
      <protection hidden="1"/>
    </xf>
    <xf numFmtId="0" fontId="31" fillId="0" borderId="3" xfId="0" applyNumberFormat="1" applyFont="1" applyFill="1" applyBorder="1" applyAlignment="1" applyProtection="1">
      <alignment vertical="center"/>
      <protection hidden="1"/>
    </xf>
    <xf numFmtId="0" fontId="56" fillId="0" borderId="3" xfId="0" applyFont="1" applyFill="1" applyBorder="1" applyAlignment="1" applyProtection="1">
      <alignment horizontal="center" vertical="center"/>
      <protection hidden="1"/>
    </xf>
    <xf numFmtId="0" fontId="31" fillId="0" borderId="3" xfId="0" applyFont="1" applyBorder="1" applyProtection="1">
      <protection hidden="1"/>
    </xf>
    <xf numFmtId="0" fontId="30" fillId="0" borderId="3" xfId="0" applyFont="1" applyFill="1" applyBorder="1" applyAlignment="1" applyProtection="1">
      <alignment horizontal="center" vertical="center"/>
      <protection hidden="1"/>
    </xf>
    <xf numFmtId="0" fontId="67" fillId="0" borderId="0" xfId="0" applyFont="1" applyFill="1" applyBorder="1" applyAlignment="1" applyProtection="1">
      <alignment horizontal="left" vertical="center"/>
      <protection hidden="1"/>
    </xf>
    <xf numFmtId="0" fontId="66"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30" fillId="0" borderId="0" xfId="0" applyNumberFormat="1" applyFont="1" applyFill="1" applyBorder="1" applyAlignment="1" applyProtection="1">
      <alignment vertical="center"/>
      <protection hidden="1"/>
    </xf>
    <xf numFmtId="0" fontId="21" fillId="5" borderId="0" xfId="0" applyFont="1" applyFill="1" applyBorder="1" applyAlignment="1" applyProtection="1">
      <protection hidden="1"/>
    </xf>
    <xf numFmtId="49" fontId="29" fillId="3" borderId="10" xfId="0" applyNumberFormat="1" applyFont="1" applyFill="1" applyBorder="1" applyAlignment="1" applyProtection="1">
      <alignment textRotation="90"/>
      <protection hidden="1"/>
    </xf>
    <xf numFmtId="49" fontId="31" fillId="3" borderId="3" xfId="0" applyNumberFormat="1" applyFont="1" applyFill="1" applyBorder="1" applyAlignment="1" applyProtection="1">
      <alignment textRotation="90"/>
      <protection hidden="1"/>
    </xf>
    <xf numFmtId="0" fontId="0" fillId="5" borderId="0" xfId="0" applyFill="1" applyBorder="1" applyProtection="1">
      <protection hidden="1"/>
    </xf>
    <xf numFmtId="0" fontId="31" fillId="5" borderId="0" xfId="0" applyFont="1" applyFill="1" applyBorder="1" applyAlignment="1" applyProtection="1">
      <protection hidden="1"/>
    </xf>
    <xf numFmtId="0" fontId="29" fillId="5" borderId="0" xfId="0" applyFont="1" applyFill="1" applyBorder="1" applyAlignment="1" applyProtection="1">
      <protection hidden="1"/>
    </xf>
    <xf numFmtId="0" fontId="31" fillId="5" borderId="0" xfId="0" applyFont="1" applyFill="1" applyBorder="1" applyAlignment="1" applyProtection="1">
      <alignment vertical="center"/>
      <protection hidden="1"/>
    </xf>
    <xf numFmtId="0" fontId="21" fillId="5" borderId="0" xfId="0" applyFont="1" applyFill="1" applyBorder="1" applyAlignment="1" applyProtection="1">
      <alignment vertical="center"/>
      <protection hidden="1"/>
    </xf>
    <xf numFmtId="0" fontId="31" fillId="5" borderId="0" xfId="0" applyFont="1" applyFill="1" applyBorder="1" applyProtection="1">
      <protection hidden="1"/>
    </xf>
    <xf numFmtId="0" fontId="29" fillId="5" borderId="0" xfId="0" applyFont="1" applyFill="1" applyBorder="1" applyProtection="1">
      <protection hidden="1"/>
    </xf>
    <xf numFmtId="49" fontId="21" fillId="3" borderId="3" xfId="0" applyNumberFormat="1" applyFont="1" applyFill="1" applyBorder="1" applyAlignment="1" applyProtection="1">
      <alignment vertical="center" textRotation="90"/>
      <protection hidden="1"/>
    </xf>
    <xf numFmtId="0" fontId="34" fillId="5" borderId="0" xfId="0" applyFont="1" applyFill="1" applyBorder="1" applyAlignment="1" applyProtection="1">
      <alignment vertical="center"/>
      <protection hidden="1"/>
    </xf>
    <xf numFmtId="49" fontId="29" fillId="3" borderId="3" xfId="0" applyNumberFormat="1" applyFont="1" applyFill="1" applyBorder="1" applyAlignment="1" applyProtection="1">
      <alignment textRotation="90"/>
      <protection hidden="1"/>
    </xf>
    <xf numFmtId="0" fontId="21" fillId="3" borderId="3" xfId="0" applyFont="1" applyFill="1" applyBorder="1" applyProtection="1">
      <protection hidden="1"/>
    </xf>
    <xf numFmtId="0" fontId="36" fillId="3" borderId="0" xfId="0" applyFont="1" applyFill="1" applyBorder="1" applyAlignment="1" applyProtection="1">
      <alignment vertical="center"/>
      <protection hidden="1"/>
    </xf>
    <xf numFmtId="0" fontId="33" fillId="3" borderId="0" xfId="0" applyFont="1" applyFill="1" applyBorder="1" applyAlignment="1" applyProtection="1">
      <alignment vertical="center"/>
      <protection hidden="1"/>
    </xf>
    <xf numFmtId="0" fontId="21" fillId="3" borderId="5" xfId="0" applyFont="1" applyFill="1" applyBorder="1" applyProtection="1">
      <protection hidden="1"/>
    </xf>
    <xf numFmtId="0" fontId="35" fillId="3" borderId="0" xfId="0" applyFont="1" applyFill="1" applyBorder="1" applyProtection="1">
      <protection hidden="1"/>
    </xf>
    <xf numFmtId="0" fontId="21" fillId="3" borderId="0" xfId="0" applyFont="1" applyFill="1" applyBorder="1" applyProtection="1">
      <protection hidden="1"/>
    </xf>
    <xf numFmtId="0" fontId="32" fillId="3" borderId="3" xfId="0" applyFont="1" applyFill="1" applyBorder="1" applyProtection="1">
      <protection hidden="1"/>
    </xf>
    <xf numFmtId="0" fontId="32" fillId="3" borderId="5" xfId="0" applyFont="1" applyFill="1" applyBorder="1" applyProtection="1">
      <protection hidden="1"/>
    </xf>
    <xf numFmtId="0" fontId="32" fillId="3" borderId="0" xfId="0" applyFont="1" applyFill="1" applyBorder="1" applyProtection="1">
      <protection hidden="1"/>
    </xf>
    <xf numFmtId="0" fontId="29" fillId="3" borderId="2" xfId="0" applyFont="1" applyFill="1" applyBorder="1" applyProtection="1">
      <protection hidden="1"/>
    </xf>
    <xf numFmtId="0" fontId="31" fillId="3" borderId="11" xfId="0" applyFont="1" applyFill="1" applyBorder="1" applyAlignment="1" applyProtection="1">
      <alignment horizontal="right"/>
      <protection hidden="1"/>
    </xf>
    <xf numFmtId="49" fontId="29" fillId="3" borderId="4" xfId="0" applyNumberFormat="1" applyFont="1" applyFill="1" applyBorder="1" applyAlignment="1" applyProtection="1">
      <alignment textRotation="90"/>
      <protection hidden="1"/>
    </xf>
    <xf numFmtId="0" fontId="21" fillId="4" borderId="8" xfId="0" applyNumberFormat="1" applyFont="1" applyFill="1" applyBorder="1" applyAlignment="1" applyProtection="1">
      <alignment vertical="center"/>
      <protection locked="0"/>
    </xf>
    <xf numFmtId="0" fontId="69" fillId="3" borderId="40" xfId="0" applyFont="1" applyFill="1" applyBorder="1" applyAlignment="1" applyProtection="1">
      <alignment wrapText="1"/>
      <protection hidden="1"/>
    </xf>
    <xf numFmtId="0" fontId="31" fillId="3" borderId="13" xfId="0" applyFont="1" applyFill="1" applyBorder="1" applyAlignment="1" applyProtection="1">
      <protection hidden="1"/>
    </xf>
    <xf numFmtId="0" fontId="31" fillId="0" borderId="2" xfId="0" applyFont="1" applyBorder="1" applyProtection="1">
      <protection hidden="1"/>
    </xf>
    <xf numFmtId="176" fontId="21" fillId="6" borderId="8" xfId="0" applyNumberFormat="1" applyFont="1" applyFill="1" applyBorder="1" applyAlignment="1" applyProtection="1">
      <alignment horizontal="left" vertical="top"/>
      <protection hidden="1"/>
    </xf>
    <xf numFmtId="3" fontId="21" fillId="6" borderId="8" xfId="0" applyNumberFormat="1" applyFont="1" applyFill="1" applyBorder="1" applyAlignment="1" applyProtection="1">
      <alignment horizontal="right" vertical="center"/>
      <protection hidden="1"/>
    </xf>
    <xf numFmtId="3" fontId="35" fillId="0" borderId="0" xfId="0" applyNumberFormat="1" applyFont="1" applyFill="1" applyBorder="1" applyAlignment="1" applyProtection="1">
      <alignment horizontal="right" vertical="center"/>
      <protection hidden="1"/>
    </xf>
    <xf numFmtId="0" fontId="0" fillId="0" borderId="2" xfId="0" applyBorder="1" applyProtection="1">
      <protection hidden="1"/>
    </xf>
    <xf numFmtId="0" fontId="31" fillId="0" borderId="43" xfId="0" applyNumberFormat="1" applyFont="1" applyFill="1" applyBorder="1" applyAlignment="1" applyProtection="1">
      <alignment vertical="center"/>
      <protection hidden="1"/>
    </xf>
    <xf numFmtId="177" fontId="32" fillId="2" borderId="13" xfId="0" applyNumberFormat="1" applyFont="1" applyFill="1" applyBorder="1" applyAlignment="1" applyProtection="1">
      <alignment horizontal="centerContinuous" vertical="center"/>
      <protection hidden="1"/>
    </xf>
    <xf numFmtId="1" fontId="21" fillId="0" borderId="8" xfId="0" applyNumberFormat="1" applyFont="1" applyFill="1" applyBorder="1" applyAlignment="1" applyProtection="1">
      <alignment horizontal="center" vertical="center"/>
      <protection hidden="1"/>
    </xf>
    <xf numFmtId="0" fontId="31" fillId="0" borderId="0" xfId="3" applyFont="1" applyFill="1"/>
    <xf numFmtId="0" fontId="31" fillId="3" borderId="3" xfId="3" applyFont="1" applyFill="1" applyBorder="1" applyAlignment="1">
      <alignment vertical="center"/>
    </xf>
    <xf numFmtId="0" fontId="31" fillId="3" borderId="0" xfId="3" applyFont="1" applyFill="1" applyBorder="1" applyAlignment="1">
      <alignment vertical="center"/>
    </xf>
    <xf numFmtId="0" fontId="31" fillId="4" borderId="8" xfId="3" applyFont="1" applyFill="1" applyBorder="1" applyAlignment="1" applyProtection="1">
      <alignment horizontal="center" vertical="center"/>
      <protection locked="0"/>
    </xf>
    <xf numFmtId="0" fontId="24" fillId="5" borderId="0" xfId="3" applyFont="1" applyFill="1" applyBorder="1" applyAlignment="1" applyProtection="1">
      <alignment horizontal="center" vertical="center"/>
      <protection locked="0"/>
    </xf>
    <xf numFmtId="0" fontId="31" fillId="0" borderId="0" xfId="3" applyFont="1" applyFill="1" applyAlignment="1">
      <alignment vertical="center"/>
    </xf>
    <xf numFmtId="0" fontId="24" fillId="5" borderId="0" xfId="3" applyFont="1" applyFill="1" applyBorder="1" applyAlignment="1" applyProtection="1">
      <alignment vertical="center"/>
      <protection locked="0"/>
    </xf>
    <xf numFmtId="0" fontId="31" fillId="5" borderId="3" xfId="3" applyFont="1" applyFill="1" applyBorder="1" applyAlignment="1">
      <alignment vertical="center"/>
    </xf>
    <xf numFmtId="0" fontId="31" fillId="5" borderId="0" xfId="3" applyFont="1" applyFill="1" applyBorder="1" applyAlignment="1">
      <alignment vertical="center"/>
    </xf>
    <xf numFmtId="0" fontId="31" fillId="5" borderId="0" xfId="0" applyFont="1" applyFill="1" applyBorder="1" applyAlignment="1">
      <alignment wrapText="1"/>
    </xf>
    <xf numFmtId="0" fontId="31" fillId="5" borderId="5" xfId="0" applyFont="1" applyFill="1" applyBorder="1" applyAlignment="1">
      <alignment wrapText="1"/>
    </xf>
    <xf numFmtId="0" fontId="31" fillId="5" borderId="0" xfId="3" applyFont="1" applyFill="1" applyAlignment="1">
      <alignment vertical="center"/>
    </xf>
    <xf numFmtId="0" fontId="31" fillId="5" borderId="0" xfId="3" applyFont="1" applyFill="1" applyBorder="1" applyAlignment="1" applyProtection="1">
      <alignment vertical="center"/>
      <protection locked="0"/>
    </xf>
    <xf numFmtId="0" fontId="0" fillId="5" borderId="0" xfId="0" applyFill="1" applyBorder="1" applyAlignment="1">
      <alignment wrapText="1"/>
    </xf>
    <xf numFmtId="0" fontId="0" fillId="5" borderId="5" xfId="0" applyFill="1" applyBorder="1" applyAlignment="1">
      <alignment wrapText="1"/>
    </xf>
    <xf numFmtId="0" fontId="31" fillId="5" borderId="0" xfId="0" applyFont="1" applyFill="1" applyBorder="1" applyAlignment="1">
      <alignment vertical="top"/>
    </xf>
    <xf numFmtId="0" fontId="31" fillId="5" borderId="0" xfId="0" applyFont="1" applyFill="1" applyBorder="1" applyAlignment="1">
      <alignment vertical="top" wrapText="1"/>
    </xf>
    <xf numFmtId="0" fontId="31" fillId="5" borderId="5" xfId="0" applyFont="1" applyFill="1" applyBorder="1" applyAlignment="1">
      <alignment vertical="top" wrapText="1"/>
    </xf>
    <xf numFmtId="0" fontId="56" fillId="5" borderId="0" xfId="0" applyFont="1" applyFill="1" applyBorder="1" applyAlignment="1">
      <alignment wrapText="1"/>
    </xf>
    <xf numFmtId="0" fontId="62" fillId="0" borderId="0" xfId="3" applyFont="1" applyFill="1"/>
    <xf numFmtId="0" fontId="62" fillId="0" borderId="0" xfId="3" applyFont="1"/>
    <xf numFmtId="0" fontId="24" fillId="3" borderId="0" xfId="3" applyFill="1" applyBorder="1"/>
    <xf numFmtId="0" fontId="31" fillId="3" borderId="5" xfId="3" applyFont="1" applyFill="1" applyBorder="1" applyAlignment="1">
      <alignment vertical="center"/>
    </xf>
    <xf numFmtId="0" fontId="21" fillId="3" borderId="2" xfId="3" applyFont="1" applyFill="1" applyBorder="1"/>
    <xf numFmtId="0" fontId="31" fillId="3" borderId="2" xfId="3" applyFont="1" applyFill="1" applyBorder="1"/>
    <xf numFmtId="0" fontId="29" fillId="3" borderId="3" xfId="3" applyFont="1" applyFill="1" applyBorder="1"/>
    <xf numFmtId="0" fontId="29" fillId="3" borderId="0" xfId="3" applyFont="1" applyFill="1" applyBorder="1" applyAlignment="1">
      <alignment vertical="top"/>
    </xf>
    <xf numFmtId="0" fontId="29" fillId="3" borderId="0" xfId="3" applyFont="1" applyFill="1" applyBorder="1"/>
    <xf numFmtId="0" fontId="29" fillId="0" borderId="0" xfId="3" applyFont="1" applyFill="1"/>
    <xf numFmtId="49" fontId="29" fillId="3" borderId="11" xfId="3" applyNumberFormat="1" applyFont="1" applyFill="1" applyBorder="1" applyAlignment="1">
      <alignment horizontal="right"/>
    </xf>
    <xf numFmtId="0" fontId="62" fillId="3" borderId="10" xfId="3" applyFont="1" applyFill="1" applyBorder="1"/>
    <xf numFmtId="0" fontId="62" fillId="3" borderId="7" xfId="3" applyFont="1" applyFill="1" applyBorder="1"/>
    <xf numFmtId="0" fontId="62" fillId="3" borderId="9" xfId="3" applyFont="1" applyFill="1" applyBorder="1"/>
    <xf numFmtId="0" fontId="24" fillId="5" borderId="5" xfId="3" applyFont="1" applyFill="1" applyBorder="1" applyAlignment="1" applyProtection="1">
      <alignment horizontal="center" vertical="center"/>
      <protection locked="0"/>
    </xf>
    <xf numFmtId="0" fontId="56" fillId="3" borderId="0" xfId="3" applyFont="1" applyFill="1" applyBorder="1" applyAlignment="1">
      <alignment wrapText="1"/>
    </xf>
    <xf numFmtId="0" fontId="1" fillId="3" borderId="0" xfId="3" applyFont="1" applyFill="1" applyBorder="1" applyAlignment="1">
      <alignment vertical="center"/>
    </xf>
    <xf numFmtId="178" fontId="32" fillId="2" borderId="13" xfId="2" applyNumberFormat="1" applyFont="1" applyFill="1" applyBorder="1" applyAlignment="1" applyProtection="1">
      <alignment horizontal="centerContinuous" vertical="center"/>
      <protection hidden="1"/>
    </xf>
    <xf numFmtId="169" fontId="72" fillId="0" borderId="8" xfId="0" applyNumberFormat="1" applyFont="1" applyFill="1" applyBorder="1" applyAlignment="1" applyProtection="1">
      <alignment horizontal="right" vertical="center"/>
      <protection locked="0"/>
    </xf>
    <xf numFmtId="0" fontId="1" fillId="2" borderId="0" xfId="0" applyFont="1" applyFill="1" applyAlignment="1" applyProtection="1">
      <alignment vertical="center"/>
      <protection locked="0" hidden="1"/>
    </xf>
    <xf numFmtId="0" fontId="59"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hidden="1"/>
    </xf>
    <xf numFmtId="0" fontId="29" fillId="3" borderId="7" xfId="0" applyFont="1" applyFill="1" applyBorder="1" applyAlignment="1" applyProtection="1">
      <alignment horizontal="center"/>
      <protection hidden="1"/>
    </xf>
    <xf numFmtId="0" fontId="29" fillId="3" borderId="7" xfId="0" applyFont="1" applyFill="1" applyBorder="1" applyAlignment="1" applyProtection="1">
      <alignment horizontal="right"/>
      <protection hidden="1"/>
    </xf>
    <xf numFmtId="0" fontId="21" fillId="0" borderId="29" xfId="0" applyFont="1" applyFill="1" applyBorder="1" applyAlignment="1" applyProtection="1">
      <alignment horizontal="center" vertical="center"/>
      <protection hidden="1"/>
    </xf>
    <xf numFmtId="2" fontId="21" fillId="0" borderId="29" xfId="0" applyNumberFormat="1" applyFont="1" applyFill="1" applyBorder="1" applyAlignment="1" applyProtection="1">
      <alignment horizontal="center" vertical="center"/>
      <protection hidden="1"/>
    </xf>
    <xf numFmtId="0" fontId="43" fillId="4" borderId="12" xfId="0" applyNumberFormat="1" applyFont="1" applyFill="1" applyBorder="1" applyAlignment="1" applyProtection="1">
      <alignment vertical="center"/>
      <protection locked="0"/>
    </xf>
    <xf numFmtId="0" fontId="43" fillId="4" borderId="13" xfId="0" applyNumberFormat="1" applyFont="1" applyFill="1" applyBorder="1" applyAlignment="1" applyProtection="1">
      <alignment vertical="center"/>
      <protection locked="0"/>
    </xf>
    <xf numFmtId="0" fontId="43" fillId="4" borderId="12" xfId="0" applyNumberFormat="1" applyFont="1" applyFill="1" applyBorder="1" applyAlignment="1" applyProtection="1">
      <alignment horizontal="left" vertical="center"/>
      <protection locked="0"/>
    </xf>
    <xf numFmtId="0" fontId="43" fillId="4" borderId="6" xfId="0" applyNumberFormat="1" applyFont="1" applyFill="1" applyBorder="1" applyAlignment="1" applyProtection="1">
      <alignment horizontal="left" vertical="center"/>
      <protection locked="0"/>
    </xf>
    <xf numFmtId="0" fontId="50" fillId="3" borderId="14" xfId="0" applyFont="1" applyFill="1" applyBorder="1" applyAlignment="1" applyProtection="1">
      <alignment horizontal="center" vertical="center" textRotation="90" wrapText="1"/>
      <protection hidden="1"/>
    </xf>
    <xf numFmtId="0" fontId="50" fillId="3" borderId="16" xfId="0" applyFont="1" applyFill="1" applyBorder="1" applyAlignment="1" applyProtection="1">
      <alignment horizontal="center" vertical="center" textRotation="90" wrapText="1"/>
      <protection hidden="1"/>
    </xf>
    <xf numFmtId="0" fontId="29" fillId="2" borderId="41" xfId="0" applyFont="1" applyFill="1" applyBorder="1" applyAlignment="1" applyProtection="1">
      <alignment horizontal="center"/>
      <protection hidden="1"/>
    </xf>
    <xf numFmtId="0" fontId="29" fillId="2" borderId="20" xfId="0" applyFont="1" applyFill="1" applyBorder="1" applyAlignment="1" applyProtection="1">
      <alignment horizontal="center"/>
      <protection hidden="1"/>
    </xf>
    <xf numFmtId="0" fontId="29" fillId="2" borderId="42" xfId="0" applyFont="1" applyFill="1" applyBorder="1" applyAlignment="1" applyProtection="1">
      <alignment horizontal="center"/>
      <protection hidden="1"/>
    </xf>
    <xf numFmtId="0" fontId="21" fillId="4" borderId="14" xfId="0" applyNumberFormat="1" applyFont="1" applyFill="1" applyBorder="1" applyAlignment="1" applyProtection="1">
      <alignment horizontal="left" vertical="center"/>
      <protection locked="0"/>
    </xf>
    <xf numFmtId="0" fontId="21" fillId="4" borderId="15" xfId="0" applyNumberFormat="1" applyFont="1" applyFill="1" applyBorder="1" applyAlignment="1" applyProtection="1">
      <alignment horizontal="left" vertical="center"/>
      <protection locked="0"/>
    </xf>
    <xf numFmtId="0" fontId="21" fillId="4" borderId="16" xfId="0" applyNumberFormat="1" applyFont="1" applyFill="1" applyBorder="1" applyAlignment="1" applyProtection="1">
      <alignment horizontal="left" vertical="center"/>
      <protection locked="0"/>
    </xf>
    <xf numFmtId="173" fontId="22" fillId="4" borderId="12" xfId="0" applyNumberFormat="1" applyFont="1" applyFill="1" applyBorder="1" applyAlignment="1" applyProtection="1">
      <alignment horizontal="center" vertical="center"/>
      <protection locked="0"/>
    </xf>
    <xf numFmtId="173" fontId="22" fillId="4" borderId="13" xfId="0" applyNumberFormat="1" applyFont="1" applyFill="1" applyBorder="1" applyAlignment="1" applyProtection="1">
      <alignment horizontal="center" vertical="center"/>
      <protection locked="0"/>
    </xf>
    <xf numFmtId="173" fontId="22" fillId="4" borderId="6" xfId="0" applyNumberFormat="1" applyFont="1" applyFill="1" applyBorder="1" applyAlignment="1" applyProtection="1">
      <alignment horizontal="center" vertical="center"/>
      <protection locked="0"/>
    </xf>
    <xf numFmtId="0" fontId="47" fillId="6" borderId="10" xfId="0" applyFont="1" applyFill="1" applyBorder="1" applyAlignment="1" applyProtection="1">
      <alignment horizontal="left" vertical="top" wrapText="1"/>
      <protection hidden="1"/>
    </xf>
    <xf numFmtId="0" fontId="47" fillId="6" borderId="7" xfId="0" applyFont="1" applyFill="1" applyBorder="1" applyAlignment="1" applyProtection="1">
      <alignment horizontal="left" vertical="top" wrapText="1"/>
      <protection hidden="1"/>
    </xf>
    <xf numFmtId="0" fontId="47" fillId="6" borderId="9" xfId="0" applyFont="1" applyFill="1" applyBorder="1" applyAlignment="1" applyProtection="1">
      <alignment horizontal="left" vertical="top" wrapText="1"/>
      <protection hidden="1"/>
    </xf>
    <xf numFmtId="0" fontId="47" fillId="6" borderId="3" xfId="0" applyFont="1" applyFill="1" applyBorder="1" applyAlignment="1" applyProtection="1">
      <alignment horizontal="left" vertical="top" wrapText="1"/>
      <protection hidden="1"/>
    </xf>
    <xf numFmtId="0" fontId="47" fillId="6" borderId="0" xfId="0" applyFont="1" applyFill="1" applyBorder="1" applyAlignment="1" applyProtection="1">
      <alignment horizontal="left" vertical="top" wrapText="1"/>
      <protection hidden="1"/>
    </xf>
    <xf numFmtId="0" fontId="47" fillId="6" borderId="5" xfId="0" applyFont="1" applyFill="1" applyBorder="1" applyAlignment="1" applyProtection="1">
      <alignment horizontal="left" vertical="top" wrapText="1"/>
      <protection hidden="1"/>
    </xf>
    <xf numFmtId="0" fontId="47" fillId="6" borderId="4" xfId="0" applyFont="1" applyFill="1" applyBorder="1" applyAlignment="1" applyProtection="1">
      <alignment horizontal="left" vertical="top" wrapText="1"/>
      <protection hidden="1"/>
    </xf>
    <xf numFmtId="0" fontId="47" fillId="6" borderId="2" xfId="0" applyFont="1" applyFill="1" applyBorder="1" applyAlignment="1" applyProtection="1">
      <alignment horizontal="left" vertical="top" wrapText="1"/>
      <protection hidden="1"/>
    </xf>
    <xf numFmtId="0" fontId="47" fillId="6" borderId="11" xfId="0" applyFont="1" applyFill="1" applyBorder="1" applyAlignment="1" applyProtection="1">
      <alignment horizontal="left" vertical="top" wrapText="1"/>
      <protection hidden="1"/>
    </xf>
    <xf numFmtId="0" fontId="21" fillId="3" borderId="3" xfId="0" applyFont="1" applyFill="1" applyBorder="1" applyAlignment="1" applyProtection="1">
      <alignment horizontal="center" vertical="center"/>
      <protection hidden="1"/>
    </xf>
    <xf numFmtId="0" fontId="21" fillId="3" borderId="0" xfId="0" applyFont="1" applyFill="1" applyBorder="1" applyAlignment="1" applyProtection="1">
      <alignment horizontal="center" vertical="center"/>
      <protection hidden="1"/>
    </xf>
    <xf numFmtId="0" fontId="21" fillId="4" borderId="12" xfId="0" applyNumberFormat="1" applyFont="1" applyFill="1" applyBorder="1" applyAlignment="1" applyProtection="1">
      <alignment horizontal="left" vertical="center"/>
      <protection locked="0"/>
    </xf>
    <xf numFmtId="0" fontId="21" fillId="4" borderId="6" xfId="0" applyNumberFormat="1" applyFont="1" applyFill="1" applyBorder="1" applyAlignment="1" applyProtection="1">
      <alignment horizontal="left" vertical="center"/>
      <protection locked="0"/>
    </xf>
    <xf numFmtId="0" fontId="21" fillId="4" borderId="13" xfId="0" applyNumberFormat="1" applyFont="1" applyFill="1" applyBorder="1" applyAlignment="1" applyProtection="1">
      <alignment horizontal="left" vertical="center"/>
      <protection locked="0"/>
    </xf>
    <xf numFmtId="0" fontId="43" fillId="4" borderId="12" xfId="0" applyNumberFormat="1" applyFont="1" applyFill="1" applyBorder="1" applyAlignment="1" applyProtection="1">
      <alignment vertical="center"/>
      <protection locked="0"/>
    </xf>
    <xf numFmtId="0" fontId="43" fillId="4" borderId="13" xfId="0" applyNumberFormat="1" applyFont="1" applyFill="1" applyBorder="1" applyAlignment="1" applyProtection="1">
      <alignment vertical="center"/>
      <protection locked="0"/>
    </xf>
    <xf numFmtId="0" fontId="43" fillId="4" borderId="12" xfId="0" applyNumberFormat="1" applyFont="1" applyFill="1" applyBorder="1" applyAlignment="1" applyProtection="1">
      <alignment horizontal="left" vertical="center"/>
      <protection locked="0"/>
    </xf>
    <xf numFmtId="0" fontId="43" fillId="4" borderId="6" xfId="0" applyNumberFormat="1" applyFont="1" applyFill="1" applyBorder="1" applyAlignment="1" applyProtection="1">
      <alignment horizontal="left" vertical="center"/>
      <protection locked="0"/>
    </xf>
    <xf numFmtId="0" fontId="31" fillId="4" borderId="13" xfId="0" applyNumberFormat="1" applyFont="1" applyFill="1" applyBorder="1" applyProtection="1">
      <protection locked="0"/>
    </xf>
    <xf numFmtId="0" fontId="31" fillId="4" borderId="6" xfId="0" applyNumberFormat="1" applyFont="1" applyFill="1" applyBorder="1" applyProtection="1">
      <protection locked="0"/>
    </xf>
    <xf numFmtId="0" fontId="31" fillId="4" borderId="6" xfId="0" applyNumberFormat="1" applyFont="1" applyFill="1" applyBorder="1" applyAlignment="1" applyProtection="1">
      <alignment horizontal="left"/>
      <protection locked="0"/>
    </xf>
    <xf numFmtId="0" fontId="70" fillId="4" borderId="14" xfId="1" applyNumberFormat="1" applyFill="1" applyBorder="1" applyAlignment="1" applyProtection="1">
      <alignment horizontal="center" vertical="center"/>
      <protection locked="0"/>
    </xf>
    <xf numFmtId="0" fontId="21" fillId="4" borderId="15" xfId="0" applyNumberFormat="1" applyFont="1" applyFill="1" applyBorder="1" applyAlignment="1" applyProtection="1">
      <alignment horizontal="center" vertical="center"/>
      <protection locked="0"/>
    </xf>
    <xf numFmtId="0" fontId="21" fillId="4" borderId="16" xfId="0" applyNumberFormat="1" applyFont="1" applyFill="1" applyBorder="1" applyAlignment="1" applyProtection="1">
      <alignment horizontal="center" vertical="center"/>
      <protection locked="0"/>
    </xf>
    <xf numFmtId="0" fontId="21" fillId="4" borderId="14" xfId="0" applyNumberFormat="1" applyFont="1" applyFill="1" applyBorder="1" applyAlignment="1" applyProtection="1">
      <alignment horizontal="center" vertical="center"/>
      <protection locked="0"/>
    </xf>
    <xf numFmtId="0" fontId="22" fillId="4" borderId="14" xfId="0" applyNumberFormat="1" applyFont="1" applyFill="1" applyBorder="1" applyAlignment="1" applyProtection="1">
      <alignment horizontal="center" vertical="center"/>
      <protection locked="0"/>
    </xf>
    <xf numFmtId="0" fontId="22" fillId="4" borderId="15" xfId="0" applyNumberFormat="1" applyFont="1" applyFill="1" applyBorder="1" applyAlignment="1" applyProtection="1">
      <alignment horizontal="center" vertical="center"/>
      <protection locked="0"/>
    </xf>
    <xf numFmtId="0" fontId="22" fillId="4" borderId="16" xfId="0" applyNumberFormat="1" applyFont="1" applyFill="1" applyBorder="1" applyAlignment="1" applyProtection="1">
      <alignment horizontal="center" vertical="center"/>
      <protection locked="0"/>
    </xf>
    <xf numFmtId="0" fontId="21" fillId="6" borderId="14" xfId="0" applyNumberFormat="1" applyFont="1" applyFill="1" applyBorder="1" applyAlignment="1" applyProtection="1">
      <alignment horizontal="left" vertical="center"/>
      <protection hidden="1"/>
    </xf>
    <xf numFmtId="0" fontId="21" fillId="6" borderId="15" xfId="0" applyNumberFormat="1" applyFont="1" applyFill="1" applyBorder="1" applyAlignment="1" applyProtection="1">
      <alignment horizontal="left" vertical="center"/>
      <protection hidden="1"/>
    </xf>
    <xf numFmtId="0" fontId="21" fillId="6" borderId="16" xfId="0" applyNumberFormat="1" applyFont="1" applyFill="1" applyBorder="1" applyAlignment="1" applyProtection="1">
      <alignment horizontal="left" vertical="center"/>
      <protection hidden="1"/>
    </xf>
    <xf numFmtId="0" fontId="31" fillId="5" borderId="0" xfId="0" applyFont="1" applyFill="1" applyBorder="1" applyAlignment="1">
      <alignment vertical="top" wrapText="1"/>
    </xf>
    <xf numFmtId="0" fontId="31" fillId="5" borderId="5" xfId="0" applyFont="1" applyFill="1" applyBorder="1" applyAlignment="1">
      <alignment vertical="top" wrapText="1"/>
    </xf>
    <xf numFmtId="0" fontId="31" fillId="0" borderId="0" xfId="0" applyFont="1" applyBorder="1" applyAlignment="1">
      <alignment vertical="top" wrapText="1"/>
    </xf>
    <xf numFmtId="0" fontId="31" fillId="0" borderId="5" xfId="0" applyFont="1"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1" fillId="5" borderId="0" xfId="0" applyFont="1" applyFill="1" applyBorder="1" applyAlignment="1">
      <alignment vertical="top" wrapText="1"/>
    </xf>
    <xf numFmtId="0" fontId="29" fillId="3" borderId="0" xfId="3" applyFont="1" applyFill="1" applyBorder="1" applyAlignment="1">
      <alignment horizontal="left" vertical="top" wrapText="1"/>
    </xf>
    <xf numFmtId="0" fontId="29" fillId="3" borderId="5" xfId="3" applyFont="1" applyFill="1" applyBorder="1" applyAlignment="1">
      <alignment horizontal="left" vertical="top" wrapText="1"/>
    </xf>
    <xf numFmtId="0" fontId="0" fillId="5" borderId="0" xfId="0" applyFill="1" applyBorder="1" applyAlignment="1">
      <alignment vertical="top" wrapText="1"/>
    </xf>
    <xf numFmtId="0" fontId="0" fillId="5" borderId="5" xfId="0" applyFill="1" applyBorder="1" applyAlignment="1">
      <alignment vertical="top" wrapText="1"/>
    </xf>
    <xf numFmtId="0" fontId="65" fillId="5" borderId="0" xfId="0" applyFont="1" applyFill="1" applyBorder="1" applyAlignment="1">
      <alignment vertical="top" wrapText="1"/>
    </xf>
    <xf numFmtId="0" fontId="65" fillId="5" borderId="5" xfId="0" applyFont="1" applyFill="1" applyBorder="1" applyAlignment="1">
      <alignment vertical="top" wrapText="1"/>
    </xf>
    <xf numFmtId="0" fontId="65" fillId="0" borderId="0" xfId="0" applyFont="1" applyBorder="1" applyAlignment="1">
      <alignment vertical="top" wrapText="1"/>
    </xf>
    <xf numFmtId="0" fontId="65" fillId="0" borderId="5" xfId="0" applyFont="1" applyBorder="1" applyAlignment="1">
      <alignment vertical="top" wrapText="1"/>
    </xf>
    <xf numFmtId="49" fontId="21" fillId="0" borderId="12" xfId="0" applyNumberFormat="1" applyFont="1" applyFill="1" applyBorder="1" applyAlignment="1" applyProtection="1">
      <alignment horizontal="center" vertical="center" wrapText="1"/>
      <protection hidden="1"/>
    </xf>
    <xf numFmtId="49" fontId="21" fillId="0" borderId="13" xfId="0" applyNumberFormat="1" applyFont="1" applyFill="1" applyBorder="1" applyAlignment="1" applyProtection="1">
      <alignment horizontal="center" vertical="center"/>
      <protection hidden="1"/>
    </xf>
    <xf numFmtId="49" fontId="21" fillId="0" borderId="6"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174" fontId="21" fillId="0" borderId="12" xfId="0" applyNumberFormat="1" applyFont="1" applyFill="1" applyBorder="1" applyAlignment="1" applyProtection="1">
      <alignment horizontal="center" vertical="center"/>
      <protection hidden="1"/>
    </xf>
    <xf numFmtId="174" fontId="21" fillId="0" borderId="13" xfId="0" applyNumberFormat="1" applyFont="1" applyFill="1" applyBorder="1" applyAlignment="1" applyProtection="1">
      <alignment horizontal="center" vertical="center"/>
      <protection hidden="1"/>
    </xf>
    <xf numFmtId="174" fontId="21" fillId="0" borderId="6" xfId="0" applyNumberFormat="1" applyFont="1" applyFill="1" applyBorder="1" applyAlignment="1" applyProtection="1">
      <alignment horizontal="center" vertical="center"/>
      <protection hidden="1"/>
    </xf>
    <xf numFmtId="174" fontId="35" fillId="0" borderId="12" xfId="0" applyNumberFormat="1" applyFont="1" applyFill="1" applyBorder="1" applyAlignment="1" applyProtection="1">
      <alignment horizontal="center" vertical="center"/>
      <protection hidden="1"/>
    </xf>
    <xf numFmtId="174" fontId="35" fillId="0" borderId="13" xfId="0" applyNumberFormat="1" applyFont="1" applyFill="1" applyBorder="1" applyAlignment="1" applyProtection="1">
      <alignment horizontal="center" vertical="center"/>
      <protection hidden="1"/>
    </xf>
    <xf numFmtId="174" fontId="35" fillId="0" borderId="6" xfId="0" applyNumberFormat="1" applyFont="1" applyFill="1" applyBorder="1" applyAlignment="1" applyProtection="1">
      <alignment horizontal="center" vertical="center"/>
      <protection hidden="1"/>
    </xf>
  </cellXfs>
  <cellStyles count="4">
    <cellStyle name="Link" xfId="1" builtinId="8"/>
    <cellStyle name="Prozent" xfId="2" builtinId="5"/>
    <cellStyle name="Standard" xfId="0" builtinId="0"/>
    <cellStyle name="Standard_Antragsvordruck EXCEL"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38099</xdr:colOff>
      <xdr:row>21</xdr:row>
      <xdr:rowOff>47624</xdr:rowOff>
    </xdr:from>
    <xdr:to>
      <xdr:col>12</xdr:col>
      <xdr:colOff>23813</xdr:colOff>
      <xdr:row>21</xdr:row>
      <xdr:rowOff>944879</xdr:rowOff>
    </xdr:to>
    <xdr:sp macro="" textlink="" fLocksText="0">
      <xdr:nvSpPr>
        <xdr:cNvPr id="1027" name="Text 3" title="Vorhaben (Kurzbezeichnung, max. 120 Zeichen)"/>
        <xdr:cNvSpPr txBox="1">
          <a:spLocks noChangeArrowheads="1"/>
        </xdr:cNvSpPr>
      </xdr:nvSpPr>
      <xdr:spPr bwMode="auto">
        <a:xfrm>
          <a:off x="395287" y="6215062"/>
          <a:ext cx="7200901" cy="897255"/>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fLocksWithSheet="0"/>
  </xdr:twoCellAnchor>
  <xdr:twoCellAnchor>
    <xdr:from>
      <xdr:col>2</xdr:col>
      <xdr:colOff>47624</xdr:colOff>
      <xdr:row>23</xdr:row>
      <xdr:rowOff>0</xdr:rowOff>
    </xdr:from>
    <xdr:to>
      <xdr:col>13</xdr:col>
      <xdr:colOff>0</xdr:colOff>
      <xdr:row>23</xdr:row>
      <xdr:rowOff>487679</xdr:rowOff>
    </xdr:to>
    <xdr:sp macro="" textlink="" fLocksText="0">
      <xdr:nvSpPr>
        <xdr:cNvPr id="1046" name="Text Box 22" title="Forschungseinrichtung/Institut (bei mehreren: federführende/s Institut / Forschungseinrichtung)"/>
        <xdr:cNvSpPr txBox="1">
          <a:spLocks noChangeArrowheads="1"/>
        </xdr:cNvSpPr>
      </xdr:nvSpPr>
      <xdr:spPr bwMode="auto">
        <a:xfrm>
          <a:off x="404812" y="7405688"/>
          <a:ext cx="7286626" cy="487679"/>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de-DE" sz="1200" b="0" i="0" u="none" strike="noStrike" baseline="0">
            <a:solidFill>
              <a:srgbClr val="000000"/>
            </a:solidFill>
            <a:latin typeface="Arial"/>
            <a:cs typeface="Arial"/>
          </a:endParaRPr>
        </a:p>
        <a:p>
          <a:pPr algn="l" rtl="0">
            <a:defRPr sz="1000"/>
          </a:pPr>
          <a:endParaRPr lang="de-DE" sz="1200" b="0" i="0" u="none" strike="noStrike" baseline="0">
            <a:solidFill>
              <a:srgbClr val="000000"/>
            </a:solidFill>
            <a:latin typeface="Arial"/>
            <a:cs typeface="Aria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150495</xdr:colOff>
      <xdr:row>2</xdr:row>
      <xdr:rowOff>76200</xdr:rowOff>
    </xdr:from>
    <xdr:to>
      <xdr:col>1</xdr:col>
      <xdr:colOff>6659836</xdr:colOff>
      <xdr:row>22</xdr:row>
      <xdr:rowOff>3152775</xdr:rowOff>
    </xdr:to>
    <xdr:sp macro="" textlink="" fLocksText="0">
      <xdr:nvSpPr>
        <xdr:cNvPr id="13313" name="Text 1" title="Kurze Vorhabensbeschreibung"/>
        <xdr:cNvSpPr txBox="1">
          <a:spLocks noChangeArrowheads="1"/>
        </xdr:cNvSpPr>
      </xdr:nvSpPr>
      <xdr:spPr bwMode="auto">
        <a:xfrm>
          <a:off x="323850" y="514350"/>
          <a:ext cx="6515100" cy="9858375"/>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44"/>
  <sheetViews>
    <sheetView tabSelected="1" zoomScale="80" zoomScaleNormal="80" workbookViewId="0">
      <selection activeCell="E19" sqref="E19"/>
    </sheetView>
  </sheetViews>
  <sheetFormatPr baseColWidth="10" defaultColWidth="0" defaultRowHeight="12.75" zeroHeight="1" x14ac:dyDescent="0.2"/>
  <cols>
    <col min="1" max="2" width="2.7109375" customWidth="1"/>
    <col min="3" max="3" width="1.7109375" customWidth="1"/>
    <col min="4" max="4" width="11.7109375" customWidth="1"/>
    <col min="5" max="5" width="4.7109375" customWidth="1"/>
    <col min="6" max="6" width="22.7109375" customWidth="1"/>
    <col min="7" max="7" width="11.7109375" customWidth="1"/>
    <col min="8" max="8" width="4.7109375" customWidth="1"/>
    <col min="9" max="9" width="11.7109375" customWidth="1"/>
    <col min="10" max="10" width="22.7109375" customWidth="1"/>
    <col min="11" max="11" width="4.7109375" customWidth="1"/>
    <col min="12" max="12" width="11.7109375" customWidth="1"/>
    <col min="13" max="13" width="1.7109375" customWidth="1"/>
    <col min="14" max="15" width="2.7109375" customWidth="1"/>
  </cols>
  <sheetData>
    <row r="1" spans="1:15" s="22" customFormat="1" ht="18.75" customHeight="1" x14ac:dyDescent="0.2">
      <c r="A1" s="23"/>
      <c r="B1" s="23"/>
      <c r="C1" s="23"/>
      <c r="D1" s="23"/>
      <c r="E1" s="23"/>
      <c r="F1" s="23"/>
      <c r="G1" s="23"/>
      <c r="H1" s="23"/>
      <c r="I1" s="23"/>
      <c r="J1" s="23"/>
      <c r="K1" s="23"/>
      <c r="L1" s="23"/>
      <c r="M1" s="23"/>
      <c r="N1" s="23"/>
      <c r="O1" s="23"/>
    </row>
    <row r="2" spans="1:15" s="22" customFormat="1" ht="22.15" customHeight="1" x14ac:dyDescent="0.35">
      <c r="A2" s="23"/>
      <c r="B2" s="123"/>
      <c r="C2" s="46" t="s">
        <v>49</v>
      </c>
      <c r="D2" s="124"/>
      <c r="E2" s="125"/>
      <c r="F2" s="126"/>
      <c r="G2" s="124"/>
      <c r="H2" s="124"/>
      <c r="I2" s="127"/>
      <c r="J2" s="373"/>
      <c r="K2" s="373"/>
      <c r="L2" s="373"/>
      <c r="M2" s="374"/>
      <c r="N2" s="128"/>
      <c r="O2" s="23"/>
    </row>
    <row r="3" spans="1:15" s="22" customFormat="1" ht="22.15" customHeight="1" x14ac:dyDescent="0.2">
      <c r="A3" s="24"/>
      <c r="B3" s="129"/>
      <c r="C3" s="47" t="s">
        <v>102</v>
      </c>
      <c r="D3" s="130"/>
      <c r="E3" s="130"/>
      <c r="F3" s="130"/>
      <c r="G3" s="130"/>
      <c r="H3" s="130"/>
      <c r="I3" s="130"/>
      <c r="J3" s="48"/>
      <c r="K3" s="48"/>
      <c r="L3" s="48"/>
      <c r="M3" s="48"/>
      <c r="N3" s="131"/>
      <c r="O3" s="24"/>
    </row>
    <row r="4" spans="1:15" s="22" customFormat="1" ht="21.75" customHeight="1" x14ac:dyDescent="0.2">
      <c r="A4" s="25"/>
      <c r="B4" s="132"/>
      <c r="C4" s="175" t="s">
        <v>103</v>
      </c>
      <c r="D4" s="133"/>
      <c r="E4" s="134"/>
      <c r="F4" s="134"/>
      <c r="G4" s="134"/>
      <c r="H4" s="134"/>
      <c r="I4" s="134"/>
      <c r="J4" s="48"/>
      <c r="K4" s="48"/>
      <c r="L4" s="48"/>
      <c r="M4" s="48"/>
      <c r="N4" s="135"/>
      <c r="O4" s="25"/>
    </row>
    <row r="5" spans="1:15" s="22" customFormat="1" ht="21.75" customHeight="1" x14ac:dyDescent="0.2">
      <c r="A5" s="25"/>
      <c r="B5" s="132"/>
      <c r="C5" s="176"/>
      <c r="D5" s="133"/>
      <c r="E5" s="134"/>
      <c r="F5" s="134"/>
      <c r="G5" s="134"/>
      <c r="H5" s="134"/>
      <c r="I5" s="134"/>
      <c r="J5" s="48"/>
      <c r="K5" s="48"/>
      <c r="L5" s="48"/>
      <c r="M5" s="48"/>
      <c r="N5" s="135"/>
      <c r="O5" s="25"/>
    </row>
    <row r="6" spans="1:15" s="22" customFormat="1" ht="53.45" customHeight="1" x14ac:dyDescent="0.2">
      <c r="A6" s="25"/>
      <c r="B6" s="132"/>
      <c r="C6" s="134"/>
      <c r="D6" s="134"/>
      <c r="E6" s="134"/>
      <c r="F6" s="136"/>
      <c r="G6" s="134"/>
      <c r="H6" s="134"/>
      <c r="I6" s="134"/>
      <c r="J6" s="48"/>
      <c r="K6" s="48"/>
      <c r="L6" s="48"/>
      <c r="M6" s="48"/>
      <c r="N6" s="135"/>
      <c r="O6" s="25"/>
    </row>
    <row r="7" spans="1:15" s="22" customFormat="1" ht="22.15" customHeight="1" x14ac:dyDescent="0.2">
      <c r="A7" s="23"/>
      <c r="B7" s="137"/>
      <c r="C7" s="392" t="s">
        <v>78</v>
      </c>
      <c r="D7" s="393"/>
      <c r="E7" s="393"/>
      <c r="F7" s="393"/>
      <c r="G7" s="394"/>
      <c r="H7" s="48"/>
      <c r="I7" s="48"/>
      <c r="J7" s="48"/>
      <c r="K7" s="48"/>
      <c r="L7" s="48"/>
      <c r="M7" s="48"/>
      <c r="N7" s="138"/>
      <c r="O7" s="23"/>
    </row>
    <row r="8" spans="1:15" s="22" customFormat="1" ht="15" customHeight="1" x14ac:dyDescent="0.2">
      <c r="A8" s="23"/>
      <c r="B8" s="137"/>
      <c r="C8" s="395"/>
      <c r="D8" s="396"/>
      <c r="E8" s="396"/>
      <c r="F8" s="396"/>
      <c r="G8" s="397"/>
      <c r="H8" s="48"/>
      <c r="I8" s="48"/>
      <c r="J8" s="48"/>
      <c r="K8" s="48"/>
      <c r="L8" s="48"/>
      <c r="M8" s="48"/>
      <c r="N8" s="138"/>
      <c r="O8" s="23"/>
    </row>
    <row r="9" spans="1:15" s="22" customFormat="1" ht="15" customHeight="1" x14ac:dyDescent="0.2">
      <c r="A9" s="23"/>
      <c r="B9" s="137"/>
      <c r="C9" s="395"/>
      <c r="D9" s="396"/>
      <c r="E9" s="396"/>
      <c r="F9" s="396"/>
      <c r="G9" s="397"/>
      <c r="H9" s="48"/>
      <c r="I9" s="48"/>
      <c r="J9" s="48"/>
      <c r="K9" s="48"/>
      <c r="L9" s="48"/>
      <c r="M9" s="48"/>
      <c r="N9" s="138"/>
      <c r="O9" s="23"/>
    </row>
    <row r="10" spans="1:15" s="22" customFormat="1" ht="15" customHeight="1" x14ac:dyDescent="0.2">
      <c r="A10" s="23"/>
      <c r="B10" s="137"/>
      <c r="C10" s="395"/>
      <c r="D10" s="396"/>
      <c r="E10" s="396"/>
      <c r="F10" s="396"/>
      <c r="G10" s="397"/>
      <c r="H10" s="48"/>
      <c r="I10" s="48"/>
      <c r="J10" s="48"/>
      <c r="K10" s="48"/>
      <c r="L10" s="48"/>
      <c r="M10" s="48"/>
      <c r="N10" s="138"/>
      <c r="O10" s="23"/>
    </row>
    <row r="11" spans="1:15" s="22" customFormat="1" ht="15" customHeight="1" x14ac:dyDescent="0.2">
      <c r="A11" s="23"/>
      <c r="B11" s="137"/>
      <c r="C11" s="395"/>
      <c r="D11" s="396"/>
      <c r="E11" s="396"/>
      <c r="F11" s="396"/>
      <c r="G11" s="397"/>
      <c r="H11" s="48"/>
      <c r="I11" s="48"/>
      <c r="J11" s="48"/>
      <c r="K11" s="48"/>
      <c r="L11" s="48"/>
      <c r="M11" s="48"/>
      <c r="N11" s="138"/>
      <c r="O11" s="23"/>
    </row>
    <row r="12" spans="1:15" s="22" customFormat="1" ht="15" customHeight="1" x14ac:dyDescent="0.2">
      <c r="A12" s="23"/>
      <c r="B12" s="137"/>
      <c r="C12" s="395"/>
      <c r="D12" s="396"/>
      <c r="E12" s="396"/>
      <c r="F12" s="396"/>
      <c r="G12" s="397"/>
      <c r="H12" s="48"/>
      <c r="I12" s="48"/>
      <c r="J12" s="48"/>
      <c r="K12" s="48"/>
      <c r="L12" s="48"/>
      <c r="M12" s="48"/>
      <c r="N12" s="138"/>
      <c r="O12" s="23"/>
    </row>
    <row r="13" spans="1:15" s="22" customFormat="1" ht="42.75" customHeight="1" x14ac:dyDescent="0.2">
      <c r="A13" s="23"/>
      <c r="B13" s="137"/>
      <c r="C13" s="398"/>
      <c r="D13" s="399"/>
      <c r="E13" s="399"/>
      <c r="F13" s="399"/>
      <c r="G13" s="400"/>
      <c r="H13" s="48"/>
      <c r="I13" s="48"/>
      <c r="J13" s="48"/>
      <c r="K13" s="48"/>
      <c r="L13" s="48"/>
      <c r="M13" s="48"/>
      <c r="N13" s="138"/>
      <c r="O13" s="23"/>
    </row>
    <row r="14" spans="1:15" s="22" customFormat="1" ht="69.95" customHeight="1" x14ac:dyDescent="0.2">
      <c r="A14" s="26"/>
      <c r="B14" s="139"/>
      <c r="C14" s="19" t="s">
        <v>50</v>
      </c>
      <c r="D14" s="133"/>
      <c r="E14" s="140"/>
      <c r="F14" s="140"/>
      <c r="G14" s="140"/>
      <c r="H14" s="140"/>
      <c r="I14" s="140"/>
      <c r="J14" s="140"/>
      <c r="K14" s="140"/>
      <c r="L14" s="140"/>
      <c r="M14" s="140"/>
      <c r="N14" s="141"/>
      <c r="O14" s="26"/>
    </row>
    <row r="15" spans="1:15" s="22" customFormat="1" ht="24.95" customHeight="1" x14ac:dyDescent="0.2">
      <c r="A15" s="25"/>
      <c r="B15" s="132"/>
      <c r="C15" s="142"/>
      <c r="D15" s="143"/>
      <c r="E15" s="143"/>
      <c r="F15" s="329">
        <f>'Tab. D Finanzierungsplan'!M58</f>
        <v>0</v>
      </c>
      <c r="G15" s="53" t="s">
        <v>38</v>
      </c>
      <c r="H15" s="401" t="s">
        <v>51</v>
      </c>
      <c r="I15" s="402"/>
      <c r="J15" s="402"/>
      <c r="K15" s="140"/>
      <c r="L15" s="144"/>
      <c r="M15" s="145"/>
      <c r="N15" s="135"/>
      <c r="O15" s="25"/>
    </row>
    <row r="16" spans="1:15" s="22" customFormat="1" ht="22.15" customHeight="1" x14ac:dyDescent="0.2">
      <c r="A16" s="24"/>
      <c r="B16" s="129"/>
      <c r="C16" s="130"/>
      <c r="D16" s="146"/>
      <c r="E16" s="130"/>
      <c r="F16" s="130"/>
      <c r="G16" s="130"/>
      <c r="H16" s="130"/>
      <c r="I16" s="130"/>
      <c r="J16" s="130"/>
      <c r="K16" s="130"/>
      <c r="L16" s="130"/>
      <c r="M16" s="130"/>
      <c r="N16" s="131"/>
      <c r="O16" s="24"/>
    </row>
    <row r="17" spans="1:15" s="22" customFormat="1" ht="24.95" customHeight="1" x14ac:dyDescent="0.2">
      <c r="A17" s="25"/>
      <c r="B17" s="132"/>
      <c r="C17" s="147"/>
      <c r="D17" s="367">
        <f>IFERROR(F15/J17,0)</f>
        <v>0</v>
      </c>
      <c r="E17" s="41" t="s">
        <v>0</v>
      </c>
      <c r="F17" s="133"/>
      <c r="G17" s="52" t="s">
        <v>52</v>
      </c>
      <c r="H17" s="134"/>
      <c r="I17" s="142"/>
      <c r="J17" s="329">
        <f>'Tab. D Finanzierungsplan'!M27</f>
        <v>0</v>
      </c>
      <c r="K17" s="54" t="s">
        <v>38</v>
      </c>
      <c r="L17" s="148"/>
      <c r="M17" s="136"/>
      <c r="N17" s="135"/>
      <c r="O17" s="25"/>
    </row>
    <row r="18" spans="1:15" s="22" customFormat="1" ht="22.15" customHeight="1" thickBot="1" x14ac:dyDescent="0.25">
      <c r="A18" s="27"/>
      <c r="B18" s="149"/>
      <c r="C18" s="42" t="s">
        <v>1</v>
      </c>
      <c r="D18" s="43"/>
      <c r="E18" s="43"/>
      <c r="F18" s="43"/>
      <c r="G18" s="43"/>
      <c r="H18" s="43"/>
      <c r="I18" s="43"/>
      <c r="J18" s="43"/>
      <c r="K18" s="43"/>
      <c r="L18" s="43"/>
      <c r="M18" s="43"/>
      <c r="N18" s="150"/>
      <c r="O18" s="27"/>
    </row>
    <row r="19" spans="1:15" s="22" customFormat="1" ht="24.95" customHeight="1" thickBot="1" x14ac:dyDescent="0.25">
      <c r="A19" s="25"/>
      <c r="B19" s="132"/>
      <c r="C19" s="151" t="s">
        <v>44</v>
      </c>
      <c r="D19" s="152"/>
      <c r="E19" s="192"/>
      <c r="F19" s="153" t="s">
        <v>45</v>
      </c>
      <c r="G19" s="153" t="s">
        <v>46</v>
      </c>
      <c r="H19" s="151"/>
      <c r="I19" s="389"/>
      <c r="J19" s="390"/>
      <c r="K19" s="391"/>
      <c r="L19" s="48"/>
      <c r="M19" s="134"/>
      <c r="N19" s="135"/>
      <c r="O19" s="25"/>
    </row>
    <row r="20" spans="1:15" s="22" customFormat="1" ht="11.25" customHeight="1" x14ac:dyDescent="0.2">
      <c r="A20" s="369"/>
      <c r="B20" s="132"/>
      <c r="C20" s="134"/>
      <c r="D20" s="134"/>
      <c r="E20" s="134"/>
      <c r="F20" s="134"/>
      <c r="G20" s="134"/>
      <c r="H20" s="134"/>
      <c r="I20" s="134"/>
      <c r="J20" s="134"/>
      <c r="K20" s="134"/>
      <c r="L20" s="134"/>
      <c r="M20" s="134"/>
      <c r="N20" s="135"/>
      <c r="O20" s="25"/>
    </row>
    <row r="21" spans="1:15" s="22" customFormat="1" ht="22.15" customHeight="1" thickBot="1" x14ac:dyDescent="0.25">
      <c r="A21" s="27"/>
      <c r="B21" s="149"/>
      <c r="C21" s="151" t="s">
        <v>2</v>
      </c>
      <c r="D21" s="43"/>
      <c r="E21" s="43"/>
      <c r="F21" s="43"/>
      <c r="G21" s="43"/>
      <c r="H21" s="43"/>
      <c r="I21" s="43"/>
      <c r="J21" s="43"/>
      <c r="K21" s="43"/>
      <c r="L21" s="43"/>
      <c r="M21" s="43"/>
      <c r="N21" s="150"/>
      <c r="O21" s="27"/>
    </row>
    <row r="22" spans="1:15" s="22" customFormat="1" ht="75.75" customHeight="1" thickBot="1" x14ac:dyDescent="0.25">
      <c r="A22" s="23"/>
      <c r="B22" s="137"/>
      <c r="C22" s="154"/>
      <c r="D22" s="155"/>
      <c r="E22" s="156"/>
      <c r="F22" s="156"/>
      <c r="G22" s="156"/>
      <c r="H22" s="156"/>
      <c r="I22" s="156"/>
      <c r="J22" s="156"/>
      <c r="K22" s="156"/>
      <c r="L22" s="156"/>
      <c r="M22" s="173"/>
      <c r="N22" s="138"/>
      <c r="O22" s="23"/>
    </row>
    <row r="23" spans="1:15" s="22" customFormat="1" ht="22.15" customHeight="1" thickBot="1" x14ac:dyDescent="0.25">
      <c r="A23" s="27"/>
      <c r="B23" s="158"/>
      <c r="C23" s="44" t="s">
        <v>55</v>
      </c>
      <c r="D23" s="45"/>
      <c r="E23" s="45"/>
      <c r="F23" s="45"/>
      <c r="G23" s="45"/>
      <c r="H23" s="45"/>
      <c r="I23" s="45"/>
      <c r="J23" s="45"/>
      <c r="K23" s="45"/>
      <c r="L23" s="45"/>
      <c r="M23" s="45"/>
      <c r="N23" s="150"/>
      <c r="O23" s="18"/>
    </row>
    <row r="24" spans="1:15" s="22" customFormat="1" ht="40.15" customHeight="1" thickBot="1" x14ac:dyDescent="0.25">
      <c r="A24" s="23"/>
      <c r="B24" s="137"/>
      <c r="C24" s="154"/>
      <c r="D24" s="159"/>
      <c r="E24" s="160"/>
      <c r="F24" s="160"/>
      <c r="G24" s="160"/>
      <c r="H24" s="160"/>
      <c r="I24" s="160"/>
      <c r="J24" s="160"/>
      <c r="K24" s="160"/>
      <c r="L24" s="160"/>
      <c r="M24" s="157"/>
      <c r="N24" s="138"/>
      <c r="O24" s="23"/>
    </row>
    <row r="25" spans="1:15" s="22" customFormat="1" ht="22.15" customHeight="1" thickBot="1" x14ac:dyDescent="0.25">
      <c r="A25" s="27"/>
      <c r="B25" s="149"/>
      <c r="C25" s="44" t="s">
        <v>3</v>
      </c>
      <c r="D25" s="45"/>
      <c r="E25" s="45"/>
      <c r="F25" s="45"/>
      <c r="G25" s="45"/>
      <c r="H25" s="45"/>
      <c r="I25" s="45"/>
      <c r="J25" s="45"/>
      <c r="K25" s="45"/>
      <c r="L25" s="45"/>
      <c r="M25" s="45"/>
      <c r="N25" s="150"/>
      <c r="O25" s="27"/>
    </row>
    <row r="26" spans="1:15" s="22" customFormat="1" ht="24.95" customHeight="1" thickBot="1" x14ac:dyDescent="0.25">
      <c r="A26" s="23"/>
      <c r="B26" s="137"/>
      <c r="C26" s="386"/>
      <c r="D26" s="387"/>
      <c r="E26" s="387"/>
      <c r="F26" s="387"/>
      <c r="G26" s="387"/>
      <c r="H26" s="387"/>
      <c r="I26" s="387"/>
      <c r="J26" s="387"/>
      <c r="K26" s="387"/>
      <c r="L26" s="387"/>
      <c r="M26" s="161"/>
      <c r="N26" s="138"/>
      <c r="O26" s="23"/>
    </row>
    <row r="27" spans="1:15" s="22" customFormat="1" ht="22.15" customHeight="1" thickBot="1" x14ac:dyDescent="0.25">
      <c r="A27" s="28"/>
      <c r="B27" s="162"/>
      <c r="C27" s="133"/>
      <c r="D27" s="133"/>
      <c r="E27" s="133"/>
      <c r="F27" s="133"/>
      <c r="G27" s="44" t="s">
        <v>4</v>
      </c>
      <c r="H27" s="133"/>
      <c r="I27" s="44" t="s">
        <v>5</v>
      </c>
      <c r="J27" s="133"/>
      <c r="K27" s="133"/>
      <c r="L27" s="133"/>
      <c r="M27" s="133"/>
      <c r="N27" s="163"/>
      <c r="O27" s="28"/>
    </row>
    <row r="28" spans="1:15" s="22" customFormat="1" ht="24.95" customHeight="1" thickBot="1" x14ac:dyDescent="0.25">
      <c r="A28" s="29"/>
      <c r="B28" s="164"/>
      <c r="C28" s="165"/>
      <c r="D28" s="56"/>
      <c r="E28" s="136"/>
      <c r="F28" s="56"/>
      <c r="G28" s="386"/>
      <c r="H28" s="388"/>
      <c r="I28" s="386"/>
      <c r="J28" s="387"/>
      <c r="K28" s="387"/>
      <c r="L28" s="387"/>
      <c r="M28" s="388"/>
      <c r="N28" s="166"/>
      <c r="O28" s="29"/>
    </row>
    <row r="29" spans="1:15" s="22" customFormat="1" ht="22.15" customHeight="1" thickBot="1" x14ac:dyDescent="0.25">
      <c r="A29" s="28"/>
      <c r="B29" s="162"/>
      <c r="C29" s="44" t="s">
        <v>6</v>
      </c>
      <c r="D29" s="133"/>
      <c r="E29" s="133"/>
      <c r="F29" s="133"/>
      <c r="G29" s="44" t="s">
        <v>4</v>
      </c>
      <c r="H29" s="133"/>
      <c r="I29" s="44" t="s">
        <v>5</v>
      </c>
      <c r="J29" s="133"/>
      <c r="K29" s="133"/>
      <c r="L29" s="133"/>
      <c r="M29" s="133"/>
      <c r="N29" s="163"/>
      <c r="O29" s="28"/>
    </row>
    <row r="30" spans="1:15" s="22" customFormat="1" ht="24.95" customHeight="1" thickBot="1" x14ac:dyDescent="0.25">
      <c r="A30" s="30"/>
      <c r="B30" s="167"/>
      <c r="C30" s="386"/>
      <c r="D30" s="387"/>
      <c r="E30" s="387"/>
      <c r="F30" s="388"/>
      <c r="G30" s="386"/>
      <c r="H30" s="388"/>
      <c r="I30" s="386"/>
      <c r="J30" s="387"/>
      <c r="K30" s="387"/>
      <c r="L30" s="387"/>
      <c r="M30" s="388"/>
      <c r="N30" s="168"/>
      <c r="O30" s="30"/>
    </row>
    <row r="31" spans="1:15" s="22" customFormat="1" ht="22.15" customHeight="1" thickBot="1" x14ac:dyDescent="0.25">
      <c r="A31" s="27"/>
      <c r="B31" s="149"/>
      <c r="C31" s="44" t="s">
        <v>7</v>
      </c>
      <c r="D31" s="45"/>
      <c r="E31" s="45"/>
      <c r="F31" s="45"/>
      <c r="G31" s="45"/>
      <c r="H31" s="45"/>
      <c r="I31" s="44" t="s">
        <v>79</v>
      </c>
      <c r="J31" s="45"/>
      <c r="K31" s="45"/>
      <c r="L31" s="45"/>
      <c r="M31" s="45"/>
      <c r="N31" s="150"/>
      <c r="O31" s="27"/>
    </row>
    <row r="32" spans="1:15" s="22" customFormat="1" ht="24.95" customHeight="1" thickBot="1" x14ac:dyDescent="0.25">
      <c r="A32" s="29"/>
      <c r="B32" s="164"/>
      <c r="C32" s="386"/>
      <c r="D32" s="387"/>
      <c r="E32" s="387"/>
      <c r="F32" s="387"/>
      <c r="G32" s="387"/>
      <c r="H32" s="388"/>
      <c r="I32" s="386"/>
      <c r="J32" s="387"/>
      <c r="K32" s="387"/>
      <c r="L32" s="387"/>
      <c r="M32" s="388"/>
      <c r="N32" s="166"/>
      <c r="O32" s="29"/>
    </row>
    <row r="33" spans="1:15" s="22" customFormat="1" ht="22.15" customHeight="1" thickBot="1" x14ac:dyDescent="0.25">
      <c r="A33" s="23"/>
      <c r="B33" s="169"/>
      <c r="C33" s="170"/>
      <c r="D33" s="170"/>
      <c r="E33" s="170"/>
      <c r="F33" s="170"/>
      <c r="G33" s="170"/>
      <c r="H33" s="170"/>
      <c r="I33" s="170"/>
      <c r="J33" s="170"/>
      <c r="K33" s="170"/>
      <c r="L33" s="170"/>
      <c r="M33" s="170"/>
      <c r="N33" s="171"/>
      <c r="O33" s="23"/>
    </row>
    <row r="34" spans="1:15" s="22" customFormat="1" ht="126.75" customHeight="1" thickBot="1" x14ac:dyDescent="0.3">
      <c r="A34" s="23"/>
      <c r="B34" s="381" t="s">
        <v>54</v>
      </c>
      <c r="C34" s="382"/>
      <c r="D34" s="383"/>
      <c r="E34" s="384"/>
      <c r="F34" s="384"/>
      <c r="G34" s="384"/>
      <c r="H34" s="384"/>
      <c r="I34" s="385"/>
      <c r="J34" s="321" t="s">
        <v>76</v>
      </c>
      <c r="K34" s="177"/>
      <c r="L34" s="177"/>
      <c r="M34" s="322"/>
      <c r="N34" s="172"/>
      <c r="O34" s="23"/>
    </row>
    <row r="35" spans="1:15" x14ac:dyDescent="0.2">
      <c r="A35" s="31"/>
      <c r="B35" s="31"/>
      <c r="C35" s="31"/>
      <c r="D35" s="31"/>
      <c r="E35" s="31"/>
      <c r="F35" s="31"/>
      <c r="G35" s="31"/>
      <c r="H35" s="31"/>
      <c r="I35" s="31"/>
      <c r="J35" s="31"/>
      <c r="K35" s="31"/>
      <c r="L35" s="31"/>
      <c r="M35" s="31"/>
      <c r="N35" s="31"/>
      <c r="O35" s="31"/>
    </row>
    <row r="36" spans="1:15" hidden="1" x14ac:dyDescent="0.2"/>
    <row r="37" spans="1:15" hidden="1" x14ac:dyDescent="0.2"/>
    <row r="38" spans="1:15" hidden="1" x14ac:dyDescent="0.2"/>
    <row r="39" spans="1:15" hidden="1" x14ac:dyDescent="0.2"/>
    <row r="40" spans="1:15" hidden="1" x14ac:dyDescent="0.2"/>
    <row r="41" spans="1:15" hidden="1" x14ac:dyDescent="0.2"/>
    <row r="42" spans="1:15" hidden="1" x14ac:dyDescent="0.2"/>
    <row r="43" spans="1:15" hidden="1" x14ac:dyDescent="0.2"/>
    <row r="44" spans="1:15" hidden="1" x14ac:dyDescent="0.2"/>
  </sheetData>
  <sheetProtection password="FE30" sheet="1" selectLockedCells="1"/>
  <dataConsolidate/>
  <mergeCells count="13">
    <mergeCell ref="I19:K19"/>
    <mergeCell ref="I28:M28"/>
    <mergeCell ref="G28:H28"/>
    <mergeCell ref="I30:M30"/>
    <mergeCell ref="C7:G13"/>
    <mergeCell ref="H15:J15"/>
    <mergeCell ref="C26:L26"/>
    <mergeCell ref="B34:C34"/>
    <mergeCell ref="D34:I34"/>
    <mergeCell ref="C30:F30"/>
    <mergeCell ref="G30:H30"/>
    <mergeCell ref="C32:H32"/>
    <mergeCell ref="I32:M32"/>
  </mergeCells>
  <phoneticPr fontId="42" type="noConversion"/>
  <pageMargins left="0.47244094488188981" right="0" top="0.39370078740157483" bottom="0.19685039370078741" header="0.11811023622047245" footer="0.11811023622047245"/>
  <pageSetup paperSize="9" scale="86" orientation="portrait" horizontalDpi="4294967295" verticalDpi="4294967295"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4"/>
  <sheetViews>
    <sheetView zoomScaleNormal="100" workbookViewId="0">
      <pane xSplit="4" topLeftCell="E1" activePane="topRight" state="frozen"/>
      <selection activeCell="N34" sqref="N34"/>
      <selection pane="topRight" activeCell="M33" sqref="M33"/>
    </sheetView>
  </sheetViews>
  <sheetFormatPr baseColWidth="10" defaultColWidth="0" defaultRowHeight="12.75" zeroHeight="1" x14ac:dyDescent="0.2"/>
  <cols>
    <col min="1" max="1" width="1.7109375" style="4" customWidth="1"/>
    <col min="2" max="2" width="25.7109375" style="4" customWidth="1"/>
    <col min="3" max="3" width="8.85546875" style="4" customWidth="1"/>
    <col min="4" max="4" width="2.28515625" style="4" customWidth="1"/>
    <col min="5" max="5" width="10.85546875" style="4" customWidth="1"/>
    <col min="6" max="6" width="0.85546875" style="4" customWidth="1"/>
    <col min="7" max="7" width="10.85546875" style="4" customWidth="1"/>
    <col min="8" max="8" width="2.28515625" style="4" customWidth="1"/>
    <col min="9" max="9" width="8.7109375" style="4" customWidth="1"/>
    <col min="10" max="10" width="0.85546875" style="4" customWidth="1"/>
    <col min="11" max="11" width="8.7109375" style="4" customWidth="1"/>
    <col min="12" max="12" width="2.28515625" style="4" customWidth="1"/>
    <col min="13" max="13" width="13.7109375" style="4" customWidth="1"/>
    <col min="14" max="14" width="0.85546875" style="4" customWidth="1"/>
    <col min="15" max="15" width="13.7109375" style="4" customWidth="1"/>
    <col min="16" max="16" width="0.85546875" style="4" customWidth="1"/>
    <col min="17" max="17" width="2.28515625" style="4" customWidth="1"/>
    <col min="18" max="18" width="15.7109375" style="4" customWidth="1"/>
    <col min="19" max="19" width="2.85546875" style="4" customWidth="1"/>
    <col min="20" max="20" width="3.140625" style="4" customWidth="1"/>
    <col min="21" max="16384" width="0" style="4" hidden="1"/>
  </cols>
  <sheetData>
    <row r="1" spans="1:20" ht="10.15" customHeight="1" x14ac:dyDescent="0.2">
      <c r="A1" s="69"/>
      <c r="B1" s="70"/>
      <c r="C1" s="71"/>
      <c r="D1" s="71"/>
      <c r="E1" s="71"/>
      <c r="F1" s="71"/>
      <c r="G1" s="71"/>
      <c r="H1" s="71"/>
      <c r="I1" s="71"/>
      <c r="J1" s="71"/>
      <c r="K1" s="71"/>
      <c r="L1" s="71"/>
      <c r="M1" s="72"/>
      <c r="N1" s="71"/>
      <c r="O1" s="72"/>
      <c r="P1" s="71"/>
      <c r="Q1" s="71"/>
      <c r="R1" s="72"/>
      <c r="S1" s="72"/>
      <c r="T1" s="77"/>
    </row>
    <row r="2" spans="1:20" ht="23.25" x14ac:dyDescent="0.2">
      <c r="A2" s="73"/>
      <c r="B2" s="74" t="s">
        <v>60</v>
      </c>
      <c r="C2" s="174"/>
      <c r="D2" s="8"/>
      <c r="E2" s="441" t="s">
        <v>57</v>
      </c>
      <c r="F2" s="439"/>
      <c r="G2" s="440"/>
      <c r="H2" s="198"/>
      <c r="I2" s="441" t="s">
        <v>57</v>
      </c>
      <c r="J2" s="439"/>
      <c r="K2" s="440"/>
      <c r="L2" s="198"/>
      <c r="M2" s="442" t="s">
        <v>57</v>
      </c>
      <c r="N2" s="443"/>
      <c r="O2" s="444"/>
      <c r="P2" s="196"/>
      <c r="Q2" s="8"/>
      <c r="R2" s="66"/>
      <c r="S2" s="66"/>
      <c r="T2" s="73"/>
    </row>
    <row r="3" spans="1:20" ht="13.7" customHeight="1" x14ac:dyDescent="0.2">
      <c r="A3" s="75"/>
      <c r="B3" s="201"/>
      <c r="C3" s="201"/>
      <c r="D3" s="277"/>
      <c r="E3" s="330">
        <v>2021</v>
      </c>
      <c r="F3" s="203"/>
      <c r="G3" s="278" t="s">
        <v>97</v>
      </c>
      <c r="H3" s="201"/>
      <c r="I3" s="243">
        <v>2021</v>
      </c>
      <c r="J3" s="203"/>
      <c r="K3" s="278" t="s">
        <v>97</v>
      </c>
      <c r="L3" s="201"/>
      <c r="M3" s="243">
        <f>I3</f>
        <v>2021</v>
      </c>
      <c r="N3" s="375"/>
      <c r="O3" s="330" t="str">
        <f>IF(K3=0,"-",K3)</f>
        <v>2022</v>
      </c>
      <c r="P3" s="248"/>
      <c r="Q3" s="201"/>
      <c r="R3" s="201" t="s">
        <v>12</v>
      </c>
      <c r="S3" s="201"/>
      <c r="T3" s="75"/>
    </row>
    <row r="4" spans="1:20" ht="5.25" hidden="1" customHeight="1" x14ac:dyDescent="0.2">
      <c r="A4" s="75"/>
      <c r="B4" s="201"/>
      <c r="C4" s="201"/>
      <c r="D4" s="201"/>
      <c r="E4" s="279" t="str">
        <f>IF('Antragsformular (1)'!$E$19=0,"-",IF('Antragsformular (1)'!$E$19/12&gt;=1,"1-12","1-"))</f>
        <v>-</v>
      </c>
      <c r="F4" s="203"/>
      <c r="G4" s="280" t="str">
        <f>IF('Antragsformular (1)'!$E$19=0,"-",IF('Antragsformular (1)'!$E$19/12&gt;=4,"37-48",IF('Antragsformular (1)'!$E$19/12&gt;3,"37-"," ")))</f>
        <v>-</v>
      </c>
      <c r="H4" s="201"/>
      <c r="I4" s="246" t="str">
        <f>IF('Antragsformular (1)'!$E$19=0,"-",IF('Antragsformular (1)'!$E$19/12&gt;=1,"1-12","1-"))</f>
        <v>-</v>
      </c>
      <c r="J4" s="203"/>
      <c r="K4" s="280" t="str">
        <f>IF('Antragsformular (1)'!$E$19=0,"-",IF('Antragsformular (1)'!$E$19/12&gt;=4,"37-48",IF('Antragsformular (1)'!$E$19/12&gt;3,"37-"," ")))</f>
        <v>-</v>
      </c>
      <c r="L4" s="201"/>
      <c r="M4" s="199"/>
      <c r="N4" s="201"/>
      <c r="O4" s="247"/>
      <c r="P4" s="248"/>
      <c r="Q4" s="201"/>
      <c r="R4" s="201"/>
      <c r="S4" s="201"/>
      <c r="T4" s="75"/>
    </row>
    <row r="5" spans="1:20" ht="21.2" customHeight="1" x14ac:dyDescent="0.2">
      <c r="A5" s="76"/>
      <c r="B5" s="200" t="s">
        <v>13</v>
      </c>
      <c r="C5" s="371" t="s">
        <v>53</v>
      </c>
      <c r="D5" s="281"/>
      <c r="E5" s="208" t="s">
        <v>14</v>
      </c>
      <c r="F5" s="208"/>
      <c r="G5" s="208" t="s">
        <v>14</v>
      </c>
      <c r="H5" s="208"/>
      <c r="I5" s="249"/>
      <c r="J5" s="208"/>
      <c r="K5" s="249"/>
      <c r="L5" s="208"/>
      <c r="M5" s="249"/>
      <c r="N5" s="208"/>
      <c r="O5" s="249"/>
      <c r="P5" s="208"/>
      <c r="Q5" s="208"/>
      <c r="R5" s="249"/>
      <c r="S5" s="249"/>
      <c r="T5" s="76"/>
    </row>
    <row r="6" spans="1:20" ht="14.1" customHeight="1" thickBot="1" x14ac:dyDescent="0.25">
      <c r="A6" s="73"/>
      <c r="B6" s="270"/>
      <c r="C6" s="198"/>
      <c r="D6" s="198"/>
      <c r="E6" s="208" t="s">
        <v>40</v>
      </c>
      <c r="F6" s="198"/>
      <c r="G6" s="208" t="s">
        <v>40</v>
      </c>
      <c r="H6" s="198"/>
      <c r="I6" s="208" t="s">
        <v>15</v>
      </c>
      <c r="J6" s="198"/>
      <c r="K6" s="208" t="s">
        <v>15</v>
      </c>
      <c r="L6" s="198"/>
      <c r="M6" s="208" t="s">
        <v>41</v>
      </c>
      <c r="N6" s="198"/>
      <c r="O6" s="208" t="s">
        <v>41</v>
      </c>
      <c r="P6" s="198"/>
      <c r="Q6" s="198"/>
      <c r="R6" s="208" t="s">
        <v>41</v>
      </c>
      <c r="S6" s="208"/>
      <c r="T6" s="73"/>
    </row>
    <row r="7" spans="1:20" ht="15.95" customHeight="1" thickBot="1" x14ac:dyDescent="0.25">
      <c r="A7" s="73"/>
      <c r="B7" s="210" t="s">
        <v>16</v>
      </c>
      <c r="C7" s="282"/>
      <c r="D7" s="198"/>
      <c r="E7" s="283"/>
      <c r="F7" s="198"/>
      <c r="G7" s="283"/>
      <c r="H7" s="198"/>
      <c r="I7" s="251"/>
      <c r="J7" s="198"/>
      <c r="K7" s="251"/>
      <c r="L7" s="198"/>
      <c r="M7" s="252" t="str">
        <f>IF(E$7*I$7=0,"-",ROUND(E$7*I$7,0))</f>
        <v>-</v>
      </c>
      <c r="N7" s="198"/>
      <c r="O7" s="252" t="str">
        <f>IF(G$7*K$7=0,"-",ROUND(G$7*K$7,0))</f>
        <v>-</v>
      </c>
      <c r="P7" s="198"/>
      <c r="Q7" s="198"/>
      <c r="R7" s="213" t="str">
        <f>IF(SUM(M7:P7)=0,"-",SUM(M7:P7))</f>
        <v>-</v>
      </c>
      <c r="S7" s="214"/>
      <c r="T7" s="73"/>
    </row>
    <row r="8" spans="1:20" ht="5.0999999999999996" customHeight="1" thickBot="1" x14ac:dyDescent="0.25">
      <c r="A8" s="77"/>
      <c r="B8" s="272"/>
      <c r="C8" s="216"/>
      <c r="D8" s="216"/>
      <c r="E8" s="216"/>
      <c r="F8" s="216"/>
      <c r="G8" s="216"/>
      <c r="H8" s="216"/>
      <c r="I8" s="216"/>
      <c r="J8" s="216"/>
      <c r="K8" s="216"/>
      <c r="L8" s="216"/>
      <c r="M8" s="216"/>
      <c r="N8" s="216"/>
      <c r="O8" s="216"/>
      <c r="P8" s="216"/>
      <c r="Q8" s="216"/>
      <c r="R8" s="216"/>
      <c r="S8" s="216"/>
      <c r="T8" s="77"/>
    </row>
    <row r="9" spans="1:20" ht="15.95" customHeight="1" thickBot="1" x14ac:dyDescent="0.25">
      <c r="A9" s="73"/>
      <c r="B9" s="210" t="s">
        <v>17</v>
      </c>
      <c r="C9" s="282"/>
      <c r="D9" s="198"/>
      <c r="E9" s="283"/>
      <c r="F9" s="198"/>
      <c r="G9" s="283"/>
      <c r="H9" s="198"/>
      <c r="I9" s="251"/>
      <c r="J9" s="198"/>
      <c r="K9" s="251"/>
      <c r="L9" s="198"/>
      <c r="M9" s="252" t="str">
        <f>IF(E$9*I$9=0,"-",ROUND(E$9*I$9,0))</f>
        <v>-</v>
      </c>
      <c r="N9" s="198"/>
      <c r="O9" s="252" t="str">
        <f>IF(G$9*K$9=0,"-",ROUND(G$9*K$9,0))</f>
        <v>-</v>
      </c>
      <c r="P9" s="198"/>
      <c r="Q9" s="198"/>
      <c r="R9" s="213" t="str">
        <f>IF(SUM(M9:P9)=0,"-",SUM(M9:P9))</f>
        <v>-</v>
      </c>
      <c r="S9" s="214"/>
      <c r="T9" s="73"/>
    </row>
    <row r="10" spans="1:20" ht="5.0999999999999996" customHeight="1" thickBot="1" x14ac:dyDescent="0.25">
      <c r="A10" s="77"/>
      <c r="B10" s="272"/>
      <c r="C10" s="216"/>
      <c r="D10" s="216"/>
      <c r="E10" s="216"/>
      <c r="F10" s="216"/>
      <c r="G10" s="216"/>
      <c r="H10" s="216"/>
      <c r="I10" s="216"/>
      <c r="J10" s="216"/>
      <c r="K10" s="216"/>
      <c r="L10" s="216"/>
      <c r="M10" s="216"/>
      <c r="N10" s="216"/>
      <c r="O10" s="216"/>
      <c r="P10" s="216"/>
      <c r="Q10" s="216"/>
      <c r="R10" s="216"/>
      <c r="S10" s="216"/>
      <c r="T10" s="77"/>
    </row>
    <row r="11" spans="1:20" ht="15.95" customHeight="1" thickBot="1" x14ac:dyDescent="0.25">
      <c r="A11" s="73"/>
      <c r="B11" s="210" t="s">
        <v>18</v>
      </c>
      <c r="C11" s="282"/>
      <c r="D11" s="198"/>
      <c r="E11" s="283"/>
      <c r="F11" s="198"/>
      <c r="G11" s="283"/>
      <c r="H11" s="198"/>
      <c r="I11" s="251"/>
      <c r="J11" s="198"/>
      <c r="K11" s="251"/>
      <c r="L11" s="198"/>
      <c r="M11" s="252" t="str">
        <f>IF(E$11*I$11=0,"-",ROUND(E$11*I$11,0))</f>
        <v>-</v>
      </c>
      <c r="N11" s="198"/>
      <c r="O11" s="252" t="str">
        <f>IF(G$11*K$11=0,"-",ROUND(G$11*K$11,0))</f>
        <v>-</v>
      </c>
      <c r="P11" s="198"/>
      <c r="Q11" s="198"/>
      <c r="R11" s="213" t="str">
        <f>IF(SUM(M11:P11)=0,"-",SUM(M11:P11))</f>
        <v>-</v>
      </c>
      <c r="S11" s="214"/>
      <c r="T11" s="73"/>
    </row>
    <row r="12" spans="1:20" ht="15.75" thickBot="1" x14ac:dyDescent="0.25">
      <c r="A12" s="78"/>
      <c r="B12" s="273"/>
      <c r="C12" s="254"/>
      <c r="D12" s="254"/>
      <c r="E12" s="208" t="s">
        <v>42</v>
      </c>
      <c r="F12" s="254"/>
      <c r="G12" s="208" t="s">
        <v>42</v>
      </c>
      <c r="H12" s="254"/>
      <c r="I12" s="253" t="s">
        <v>19</v>
      </c>
      <c r="J12" s="254"/>
      <c r="K12" s="253" t="s">
        <v>19</v>
      </c>
      <c r="L12" s="254"/>
      <c r="M12" s="254"/>
      <c r="N12" s="254"/>
      <c r="O12" s="254"/>
      <c r="P12" s="254"/>
      <c r="Q12" s="254"/>
      <c r="R12" s="254"/>
      <c r="S12" s="254"/>
      <c r="T12" s="78"/>
    </row>
    <row r="13" spans="1:20" ht="15.75" customHeight="1" thickBot="1" x14ac:dyDescent="0.25">
      <c r="A13" s="73"/>
      <c r="B13" s="210" t="s">
        <v>20</v>
      </c>
      <c r="C13" s="254"/>
      <c r="D13" s="198"/>
      <c r="E13" s="283"/>
      <c r="F13" s="198"/>
      <c r="G13" s="283"/>
      <c r="H13" s="198"/>
      <c r="I13" s="251"/>
      <c r="J13" s="198"/>
      <c r="K13" s="251"/>
      <c r="L13" s="198"/>
      <c r="M13" s="252" t="str">
        <f>IF(E$13*I$13=0,"-",ROUND(E$13*I$13,0))</f>
        <v>-</v>
      </c>
      <c r="N13" s="198"/>
      <c r="O13" s="252" t="str">
        <f>IF(G$13*K$13=0,"-",ROUND(G$13*K$13,0))</f>
        <v>-</v>
      </c>
      <c r="P13" s="198"/>
      <c r="Q13" s="198"/>
      <c r="R13" s="213" t="str">
        <f>IF(SUM(M13:P13)=0,"-",SUM(M13:P13))</f>
        <v>-</v>
      </c>
      <c r="S13" s="214"/>
      <c r="T13" s="73"/>
    </row>
    <row r="14" spans="1:20" ht="5.0999999999999996" customHeight="1" thickBot="1" x14ac:dyDescent="0.25">
      <c r="A14" s="77"/>
      <c r="B14" s="272"/>
      <c r="C14" s="216"/>
      <c r="D14" s="216"/>
      <c r="E14" s="216"/>
      <c r="F14" s="216"/>
      <c r="G14" s="216"/>
      <c r="H14" s="216"/>
      <c r="I14" s="216"/>
      <c r="J14" s="216"/>
      <c r="K14" s="216"/>
      <c r="L14" s="216"/>
      <c r="M14" s="216"/>
      <c r="N14" s="216"/>
      <c r="O14" s="216"/>
      <c r="P14" s="216"/>
      <c r="Q14" s="216"/>
      <c r="R14" s="216"/>
      <c r="S14" s="216"/>
      <c r="T14" s="77"/>
    </row>
    <row r="15" spans="1:20" ht="15.95" customHeight="1" thickBot="1" x14ac:dyDescent="0.25">
      <c r="A15" s="73"/>
      <c r="B15" s="210" t="s">
        <v>21</v>
      </c>
      <c r="C15" s="254"/>
      <c r="D15" s="198"/>
      <c r="E15" s="283"/>
      <c r="F15" s="198"/>
      <c r="G15" s="283"/>
      <c r="H15" s="198"/>
      <c r="I15" s="251"/>
      <c r="J15" s="198"/>
      <c r="K15" s="251"/>
      <c r="L15" s="198"/>
      <c r="M15" s="252" t="str">
        <f>IF(E$15*I$15=0,"-",ROUND(E$15*I$15,0))</f>
        <v>-</v>
      </c>
      <c r="N15" s="198"/>
      <c r="O15" s="252" t="str">
        <f>IF(G$15*K$15=0,"-",ROUND(G$15*K$15,0))</f>
        <v>-</v>
      </c>
      <c r="P15" s="198"/>
      <c r="Q15" s="198"/>
      <c r="R15" s="213" t="str">
        <f>IF(SUM(M15:P15)=0,"-",SUM(M15:P15))</f>
        <v>-</v>
      </c>
      <c r="S15" s="214"/>
      <c r="T15" s="73"/>
    </row>
    <row r="16" spans="1:20" ht="8.1" customHeight="1" x14ac:dyDescent="0.2">
      <c r="A16" s="77"/>
      <c r="B16" s="272"/>
      <c r="C16" s="216"/>
      <c r="D16" s="216"/>
      <c r="E16" s="216"/>
      <c r="F16" s="216"/>
      <c r="G16" s="216"/>
      <c r="H16" s="216"/>
      <c r="I16" s="328"/>
      <c r="J16" s="328"/>
      <c r="K16" s="328"/>
      <c r="L16" s="328"/>
      <c r="M16" s="328"/>
      <c r="N16" s="328"/>
      <c r="O16" s="328"/>
      <c r="P16" s="216"/>
      <c r="Q16" s="216"/>
      <c r="R16" s="216"/>
      <c r="S16" s="216"/>
      <c r="T16" s="77"/>
    </row>
    <row r="17" spans="1:20" ht="13.15" customHeight="1" thickBot="1" x14ac:dyDescent="0.25">
      <c r="A17" s="73"/>
      <c r="B17" s="275"/>
      <c r="C17" s="256"/>
      <c r="D17" s="256"/>
      <c r="E17" s="255"/>
      <c r="F17" s="256"/>
      <c r="G17" s="255"/>
      <c r="H17" s="256"/>
      <c r="I17" s="253"/>
      <c r="J17" s="254"/>
      <c r="K17" s="249"/>
      <c r="L17" s="208"/>
      <c r="M17" s="249"/>
      <c r="N17" s="208"/>
      <c r="O17" s="249"/>
      <c r="P17" s="258"/>
      <c r="Q17" s="258"/>
      <c r="R17" s="258"/>
      <c r="S17" s="218"/>
      <c r="T17" s="73"/>
    </row>
    <row r="18" spans="1:20" ht="15.95" customHeight="1" thickTop="1" thickBot="1" x14ac:dyDescent="0.25">
      <c r="A18" s="73"/>
      <c r="B18" s="291" t="s">
        <v>24</v>
      </c>
      <c r="C18" s="216"/>
      <c r="D18" s="216"/>
      <c r="E18" s="216"/>
      <c r="F18" s="216"/>
      <c r="G18" s="216"/>
      <c r="H18" s="216"/>
      <c r="I18" s="216"/>
      <c r="J18" s="198"/>
      <c r="K18" s="218"/>
      <c r="L18" s="218"/>
      <c r="M18" s="259" t="str">
        <f>IF(SUM(M7:M16)=0,"-",SUM(M7:M16))</f>
        <v>-</v>
      </c>
      <c r="N18" s="218"/>
      <c r="O18" s="259" t="str">
        <f>IF(SUM(O7:O16)=0,"-",SUM(O7:O16))</f>
        <v>-</v>
      </c>
      <c r="P18" s="198"/>
      <c r="Q18" s="198"/>
      <c r="R18" s="260">
        <f>IF(SUM(M18:P18)=SUM(R7:R16),SUM(M18:P18),"-")</f>
        <v>0</v>
      </c>
      <c r="S18" s="214"/>
      <c r="T18" s="73"/>
    </row>
    <row r="19" spans="1:20" ht="5.0999999999999996" customHeight="1" thickTop="1" x14ac:dyDescent="0.2">
      <c r="A19" s="73"/>
      <c r="B19" s="276"/>
      <c r="C19" s="261"/>
      <c r="D19" s="261"/>
      <c r="E19" s="261"/>
      <c r="F19" s="261"/>
      <c r="G19" s="261"/>
      <c r="H19" s="261"/>
      <c r="I19" s="216"/>
      <c r="J19" s="216"/>
      <c r="K19" s="216"/>
      <c r="L19" s="216"/>
      <c r="M19" s="216"/>
      <c r="N19" s="216"/>
      <c r="O19" s="216"/>
      <c r="P19" s="263"/>
      <c r="Q19" s="263"/>
      <c r="R19" s="266"/>
      <c r="S19" s="214"/>
      <c r="T19" s="73"/>
    </row>
    <row r="20" spans="1:20" ht="5.0999999999999996" customHeight="1" thickBot="1" x14ac:dyDescent="0.25">
      <c r="A20" s="77"/>
      <c r="B20" s="272"/>
      <c r="C20" s="216"/>
      <c r="D20" s="216"/>
      <c r="E20" s="216"/>
      <c r="F20" s="216"/>
      <c r="G20" s="216"/>
      <c r="H20" s="216"/>
      <c r="I20" s="257"/>
      <c r="J20" s="256"/>
      <c r="K20" s="258"/>
      <c r="L20" s="258"/>
      <c r="M20" s="258"/>
      <c r="N20" s="258"/>
      <c r="O20" s="258"/>
      <c r="P20" s="216"/>
      <c r="Q20" s="216"/>
      <c r="R20" s="216"/>
      <c r="S20" s="216"/>
      <c r="T20" s="77"/>
    </row>
    <row r="21" spans="1:20" ht="15.95" customHeight="1" thickBot="1" x14ac:dyDescent="0.25">
      <c r="A21" s="73"/>
      <c r="B21" s="200" t="s">
        <v>61</v>
      </c>
      <c r="C21" s="198"/>
      <c r="D21" s="198"/>
      <c r="E21" s="241"/>
      <c r="F21" s="198"/>
      <c r="G21" s="241"/>
      <c r="H21" s="198"/>
      <c r="I21" s="216"/>
      <c r="J21" s="216"/>
      <c r="K21" s="218"/>
      <c r="L21" s="198"/>
      <c r="M21" s="267"/>
      <c r="N21" s="198"/>
      <c r="O21" s="267"/>
      <c r="P21" s="198"/>
      <c r="Q21" s="198"/>
      <c r="R21" s="213" t="str">
        <f>IF(SUM(L21:P21)=0,"-",SUM(L21:P21))</f>
        <v>-</v>
      </c>
      <c r="S21" s="214"/>
      <c r="T21" s="73"/>
    </row>
    <row r="22" spans="1:20" ht="5.0999999999999996" customHeight="1" thickBot="1" x14ac:dyDescent="0.25">
      <c r="A22" s="77"/>
      <c r="B22" s="272"/>
      <c r="C22" s="216"/>
      <c r="D22" s="216"/>
      <c r="E22" s="216"/>
      <c r="F22" s="216"/>
      <c r="G22" s="216"/>
      <c r="H22" s="216"/>
      <c r="I22" s="257"/>
      <c r="J22" s="256"/>
      <c r="K22" s="258"/>
      <c r="L22" s="258"/>
      <c r="M22" s="258"/>
      <c r="N22" s="258"/>
      <c r="O22" s="258"/>
      <c r="P22" s="216"/>
      <c r="Q22" s="216"/>
      <c r="R22" s="216"/>
      <c r="S22" s="216"/>
      <c r="T22" s="77"/>
    </row>
    <row r="23" spans="1:20" ht="15.95" customHeight="1" thickBot="1" x14ac:dyDescent="0.25">
      <c r="A23" s="73"/>
      <c r="B23" s="200" t="s">
        <v>108</v>
      </c>
      <c r="C23" s="198"/>
      <c r="D23" s="198"/>
      <c r="E23" s="241"/>
      <c r="F23" s="198"/>
      <c r="G23" s="241"/>
      <c r="H23" s="198"/>
      <c r="I23" s="216"/>
      <c r="J23" s="216"/>
      <c r="K23" s="218"/>
      <c r="L23" s="198"/>
      <c r="M23" s="267"/>
      <c r="N23" s="198"/>
      <c r="O23" s="267"/>
      <c r="P23" s="198"/>
      <c r="Q23" s="198"/>
      <c r="R23" s="213" t="str">
        <f>IF(SUM(L23:P23)=0,"-",SUM(L23:P23))</f>
        <v>-</v>
      </c>
      <c r="S23" s="214"/>
      <c r="T23" s="73"/>
    </row>
    <row r="24" spans="1:20" ht="5.0999999999999996" customHeight="1" thickBot="1" x14ac:dyDescent="0.25">
      <c r="A24" s="77"/>
      <c r="B24" s="272"/>
      <c r="C24" s="216"/>
      <c r="D24" s="216"/>
      <c r="E24" s="216"/>
      <c r="F24" s="216"/>
      <c r="G24" s="216"/>
      <c r="H24" s="216"/>
      <c r="I24" s="241"/>
      <c r="J24" s="198"/>
      <c r="K24" s="218"/>
      <c r="L24" s="198"/>
      <c r="M24" s="254"/>
      <c r="N24" s="198"/>
      <c r="O24" s="254"/>
      <c r="P24" s="216"/>
      <c r="Q24" s="216"/>
      <c r="R24" s="216"/>
      <c r="S24" s="216"/>
      <c r="T24" s="77"/>
    </row>
    <row r="25" spans="1:20" ht="15.95" customHeight="1" thickBot="1" x14ac:dyDescent="0.25">
      <c r="A25" s="73"/>
      <c r="B25" s="200" t="s">
        <v>25</v>
      </c>
      <c r="C25" s="198"/>
      <c r="D25" s="198"/>
      <c r="E25" s="241"/>
      <c r="F25" s="198"/>
      <c r="G25" s="241"/>
      <c r="H25" s="198"/>
      <c r="I25" s="216"/>
      <c r="J25" s="216"/>
      <c r="K25" s="216"/>
      <c r="L25" s="216"/>
      <c r="M25" s="267"/>
      <c r="N25" s="198"/>
      <c r="O25" s="267"/>
      <c r="P25" s="198"/>
      <c r="Q25" s="198"/>
      <c r="R25" s="213" t="str">
        <f>IF(SUM(L25:P25)=0,"-",SUM(L25:P25))</f>
        <v>-</v>
      </c>
      <c r="S25" s="214"/>
      <c r="T25" s="73"/>
    </row>
    <row r="26" spans="1:20" ht="5.0999999999999996" customHeight="1" x14ac:dyDescent="0.2">
      <c r="A26" s="77"/>
      <c r="B26" s="272"/>
      <c r="C26" s="216"/>
      <c r="D26" s="216"/>
      <c r="E26" s="216"/>
      <c r="F26" s="216"/>
      <c r="G26" s="216"/>
      <c r="H26" s="216"/>
      <c r="I26" s="218"/>
      <c r="J26" s="218"/>
      <c r="K26" s="218"/>
      <c r="L26" s="218"/>
      <c r="M26" s="216"/>
      <c r="N26" s="216"/>
      <c r="O26" s="216"/>
      <c r="P26" s="216"/>
      <c r="Q26" s="216"/>
      <c r="R26" s="216"/>
      <c r="S26" s="216"/>
      <c r="T26" s="77"/>
    </row>
    <row r="27" spans="1:20" ht="15.95" customHeight="1" x14ac:dyDescent="0.2">
      <c r="A27" s="73"/>
      <c r="B27" s="200" t="s">
        <v>62</v>
      </c>
      <c r="C27" s="198"/>
      <c r="D27" s="198"/>
      <c r="E27" s="241"/>
      <c r="F27" s="198"/>
      <c r="G27" s="241"/>
      <c r="H27" s="198"/>
      <c r="I27" s="241"/>
      <c r="J27" s="198"/>
      <c r="K27" s="208" t="s">
        <v>22</v>
      </c>
      <c r="L27" s="198"/>
      <c r="M27" s="241"/>
      <c r="N27" s="198"/>
      <c r="O27" s="241"/>
      <c r="P27" s="198"/>
      <c r="Q27" s="198"/>
      <c r="R27" s="254"/>
      <c r="S27" s="254"/>
      <c r="T27" s="73"/>
    </row>
    <row r="28" spans="1:20" ht="5.0999999999999996" customHeight="1" thickBot="1" x14ac:dyDescent="0.25">
      <c r="A28" s="77"/>
      <c r="B28" s="272"/>
      <c r="C28" s="216"/>
      <c r="D28" s="216"/>
      <c r="E28" s="216"/>
      <c r="F28" s="216"/>
      <c r="G28" s="216"/>
      <c r="H28" s="216"/>
      <c r="I28" s="241"/>
      <c r="J28" s="198"/>
      <c r="K28" s="218"/>
      <c r="L28" s="198"/>
      <c r="M28" s="254"/>
      <c r="N28" s="198"/>
      <c r="O28" s="254"/>
      <c r="P28" s="216"/>
      <c r="Q28" s="216"/>
      <c r="R28" s="216"/>
      <c r="S28" s="216"/>
      <c r="T28" s="77"/>
    </row>
    <row r="29" spans="1:20" ht="15.95" customHeight="1" thickBot="1" x14ac:dyDescent="0.25">
      <c r="A29" s="49"/>
      <c r="B29" s="210" t="s">
        <v>27</v>
      </c>
      <c r="C29" s="198"/>
      <c r="D29" s="198"/>
      <c r="E29" s="241"/>
      <c r="F29" s="198"/>
      <c r="G29" s="241"/>
      <c r="H29" s="198"/>
      <c r="I29" s="216"/>
      <c r="J29" s="216"/>
      <c r="K29" s="251"/>
      <c r="L29" s="198"/>
      <c r="M29" s="269" t="str">
        <f>IF((SUM(M$7:M12)*$K$29%=0),"-",SUM(M$7:M12)*$K$29%)</f>
        <v>-</v>
      </c>
      <c r="N29" s="198"/>
      <c r="O29" s="269" t="str">
        <f>IF((SUM(O$7:O12)*$K$29%=0),"-",SUM(O$7:O12)*$K$29%)</f>
        <v>-</v>
      </c>
      <c r="P29" s="198"/>
      <c r="Q29" s="198"/>
      <c r="R29" s="213" t="str">
        <f>IF(SUM(L29:P29)=0,"-",SUM(L29:P29))</f>
        <v>-</v>
      </c>
      <c r="S29" s="214"/>
      <c r="T29" s="73"/>
    </row>
    <row r="30" spans="1:20" ht="5.0999999999999996" customHeight="1" thickBot="1" x14ac:dyDescent="0.25">
      <c r="A30" s="77"/>
      <c r="B30" s="272"/>
      <c r="C30" s="216"/>
      <c r="D30" s="216"/>
      <c r="E30" s="216"/>
      <c r="F30" s="216"/>
      <c r="G30" s="216"/>
      <c r="H30" s="216"/>
      <c r="I30" s="241"/>
      <c r="J30" s="198"/>
      <c r="K30" s="218"/>
      <c r="L30" s="198"/>
      <c r="M30" s="254"/>
      <c r="N30" s="198"/>
      <c r="O30" s="254"/>
      <c r="P30" s="216"/>
      <c r="Q30" s="216"/>
      <c r="R30" s="216"/>
      <c r="S30" s="216"/>
      <c r="T30" s="77"/>
    </row>
    <row r="31" spans="1:20" ht="15.95" customHeight="1" thickBot="1" x14ac:dyDescent="0.25">
      <c r="A31" s="73"/>
      <c r="B31" s="210" t="s">
        <v>28</v>
      </c>
      <c r="C31" s="198"/>
      <c r="D31" s="198"/>
      <c r="E31" s="241"/>
      <c r="F31" s="198"/>
      <c r="G31" s="241"/>
      <c r="H31" s="198"/>
      <c r="I31" s="241"/>
      <c r="J31" s="198"/>
      <c r="K31" s="251"/>
      <c r="L31" s="198"/>
      <c r="M31" s="269" t="str">
        <f>IF((SUM(M$7:M12)*$K$31%=0),"-",SUM(M$7:M12)*$K$31%)</f>
        <v>-</v>
      </c>
      <c r="N31" s="198"/>
      <c r="O31" s="269" t="str">
        <f>IF((SUM(O$7:O12)*$K$31%=0),"-",SUM(O$7:O12)*$K$31%)</f>
        <v>-</v>
      </c>
      <c r="P31" s="198"/>
      <c r="Q31" s="198"/>
      <c r="R31" s="213" t="str">
        <f>IF(SUM(L31:P31)=0,"-",SUM(L31:P31))</f>
        <v>-</v>
      </c>
      <c r="S31" s="214"/>
      <c r="T31" s="73"/>
    </row>
    <row r="32" spans="1:20" ht="5.0999999999999996" customHeight="1" thickBot="1" x14ac:dyDescent="0.25">
      <c r="A32" s="77"/>
      <c r="B32" s="272"/>
      <c r="C32" s="216"/>
      <c r="D32" s="216"/>
      <c r="E32" s="216"/>
      <c r="F32" s="216"/>
      <c r="G32" s="216"/>
      <c r="H32" s="216"/>
      <c r="I32" s="216"/>
      <c r="J32" s="216"/>
      <c r="K32" s="216"/>
      <c r="L32" s="216"/>
      <c r="M32" s="216"/>
      <c r="N32" s="216"/>
      <c r="O32" s="216"/>
      <c r="P32" s="216"/>
      <c r="Q32" s="216"/>
      <c r="R32" s="216"/>
      <c r="S32" s="216"/>
      <c r="T32" s="77"/>
    </row>
    <row r="33" spans="1:20" ht="15.95" customHeight="1" thickBot="1" x14ac:dyDescent="0.25">
      <c r="A33" s="73"/>
      <c r="B33" s="210" t="s">
        <v>32</v>
      </c>
      <c r="C33" s="198"/>
      <c r="D33" s="198"/>
      <c r="E33" s="241"/>
      <c r="F33" s="198"/>
      <c r="G33" s="241"/>
      <c r="H33" s="198"/>
      <c r="I33" s="241"/>
      <c r="J33" s="198"/>
      <c r="K33" s="251"/>
      <c r="L33" s="198"/>
      <c r="M33" s="269" t="str">
        <f>IF((SUM(M$7:M12)*$K$33%=0),"-",SUM(M$7:M12)*$K$33%)</f>
        <v>-</v>
      </c>
      <c r="N33" s="198"/>
      <c r="O33" s="269" t="str">
        <f>IF((SUM(O$7:O12)*$K$33%=0),"-",SUM(O$7:O12)*$K$33%)</f>
        <v>-</v>
      </c>
      <c r="P33" s="198"/>
      <c r="Q33" s="198"/>
      <c r="R33" s="213" t="str">
        <f>IF(SUM(L33:P33)=0,"-",SUM(L33:P33))</f>
        <v>-</v>
      </c>
      <c r="S33" s="214"/>
      <c r="T33" s="73"/>
    </row>
    <row r="34" spans="1:20" ht="5.0999999999999996" customHeight="1" thickBot="1" x14ac:dyDescent="0.25">
      <c r="A34" s="77"/>
      <c r="B34" s="272"/>
      <c r="C34" s="216"/>
      <c r="D34" s="216"/>
      <c r="E34" s="216"/>
      <c r="F34" s="216"/>
      <c r="G34" s="216"/>
      <c r="H34" s="216"/>
      <c r="I34" s="216"/>
      <c r="J34" s="216"/>
      <c r="K34" s="216"/>
      <c r="L34" s="216"/>
      <c r="M34" s="216"/>
      <c r="N34" s="216"/>
      <c r="O34" s="216"/>
      <c r="P34" s="216"/>
      <c r="Q34" s="216"/>
      <c r="R34" s="216"/>
      <c r="S34" s="216"/>
      <c r="T34" s="77"/>
    </row>
    <row r="35" spans="1:20" ht="15.95" customHeight="1" thickBot="1" x14ac:dyDescent="0.25">
      <c r="A35" s="73"/>
      <c r="B35" s="200" t="s">
        <v>29</v>
      </c>
      <c r="C35" s="198"/>
      <c r="D35" s="198"/>
      <c r="E35" s="241"/>
      <c r="F35" s="198"/>
      <c r="G35" s="241"/>
      <c r="H35" s="198"/>
      <c r="I35" s="241"/>
      <c r="J35" s="198"/>
      <c r="K35" s="198"/>
      <c r="L35" s="198"/>
      <c r="M35" s="267"/>
      <c r="N35" s="198"/>
      <c r="O35" s="267"/>
      <c r="P35" s="198"/>
      <c r="Q35" s="198"/>
      <c r="R35" s="213" t="str">
        <f>IF(SUM(L35:P35)=0,"-",SUM(L35:P35))</f>
        <v>-</v>
      </c>
      <c r="S35" s="214"/>
      <c r="T35" s="73"/>
    </row>
    <row r="36" spans="1:20" ht="5.0999999999999996" customHeight="1" thickBot="1" x14ac:dyDescent="0.25">
      <c r="A36" s="77"/>
      <c r="B36" s="272"/>
      <c r="C36" s="216"/>
      <c r="D36" s="216"/>
      <c r="E36" s="216"/>
      <c r="F36" s="216"/>
      <c r="G36" s="216"/>
      <c r="H36" s="216"/>
      <c r="I36" s="216"/>
      <c r="J36" s="216"/>
      <c r="K36" s="216"/>
      <c r="L36" s="216"/>
      <c r="M36" s="216"/>
      <c r="N36" s="216"/>
      <c r="O36" s="216"/>
      <c r="P36" s="216"/>
      <c r="Q36" s="216"/>
      <c r="R36" s="216"/>
      <c r="S36" s="216"/>
      <c r="T36" s="77"/>
    </row>
    <row r="37" spans="1:20" ht="15.75" customHeight="1" thickBot="1" x14ac:dyDescent="0.25">
      <c r="A37" s="73"/>
      <c r="B37" s="200" t="s">
        <v>30</v>
      </c>
      <c r="C37" s="198"/>
      <c r="D37" s="198"/>
      <c r="E37" s="241"/>
      <c r="F37" s="198"/>
      <c r="G37" s="241"/>
      <c r="H37" s="198"/>
      <c r="I37" s="241"/>
      <c r="J37" s="198"/>
      <c r="K37" s="198"/>
      <c r="L37" s="198"/>
      <c r="M37" s="267"/>
      <c r="N37" s="198"/>
      <c r="O37" s="267"/>
      <c r="P37" s="198"/>
      <c r="Q37" s="198"/>
      <c r="R37" s="213" t="str">
        <f>IF(SUM(L37:P37)=0,"-",SUM(L37:P37))</f>
        <v>-</v>
      </c>
      <c r="S37" s="214"/>
      <c r="T37" s="73"/>
    </row>
    <row r="38" spans="1:20" ht="5.0999999999999996" customHeight="1" thickBot="1" x14ac:dyDescent="0.25">
      <c r="A38" s="79"/>
      <c r="B38" s="270"/>
      <c r="C38" s="284"/>
      <c r="D38" s="270"/>
      <c r="E38" s="198"/>
      <c r="F38" s="270"/>
      <c r="G38" s="198"/>
      <c r="H38" s="270"/>
      <c r="I38" s="198"/>
      <c r="J38" s="270"/>
      <c r="K38" s="270"/>
      <c r="L38" s="270"/>
      <c r="M38" s="270"/>
      <c r="N38" s="270"/>
      <c r="O38" s="270"/>
      <c r="P38" s="270"/>
      <c r="Q38" s="270"/>
      <c r="R38" s="270"/>
      <c r="S38" s="270"/>
      <c r="T38" s="79"/>
    </row>
    <row r="39" spans="1:20" ht="5.0999999999999996" customHeight="1" thickTop="1" thickBot="1" x14ac:dyDescent="0.25">
      <c r="A39" s="77"/>
      <c r="B39" s="221"/>
      <c r="C39" s="221"/>
      <c r="D39" s="221"/>
      <c r="E39" s="222"/>
      <c r="F39" s="221"/>
      <c r="G39" s="222"/>
      <c r="H39" s="221"/>
      <c r="I39" s="222"/>
      <c r="J39" s="221"/>
      <c r="K39" s="221"/>
      <c r="L39" s="221"/>
      <c r="M39" s="221"/>
      <c r="N39" s="221"/>
      <c r="O39" s="221"/>
      <c r="P39" s="221"/>
      <c r="Q39" s="221"/>
      <c r="R39" s="221"/>
      <c r="S39" s="284"/>
      <c r="T39" s="77"/>
    </row>
    <row r="40" spans="1:20" ht="24.95" customHeight="1" thickTop="1" thickBot="1" x14ac:dyDescent="0.25">
      <c r="A40" s="73"/>
      <c r="B40" s="293" t="s">
        <v>31</v>
      </c>
      <c r="C40" s="198"/>
      <c r="D40" s="198"/>
      <c r="E40" s="241"/>
      <c r="F40" s="198"/>
      <c r="G40" s="241"/>
      <c r="H40" s="198"/>
      <c r="I40" s="216"/>
      <c r="J40" s="216"/>
      <c r="K40" s="216"/>
      <c r="L40" s="285"/>
      <c r="M40" s="232" t="str">
        <f>IF(SUM(M17:M38)=0,"-",SUM(M17:M38))</f>
        <v>-</v>
      </c>
      <c r="N40" s="198"/>
      <c r="O40" s="232" t="str">
        <f>IF(SUM(O17:O38)=0,"-",SUM(O17:O38))</f>
        <v>-</v>
      </c>
      <c r="P40" s="198"/>
      <c r="Q40" s="198"/>
      <c r="R40" s="232">
        <f>IF(SUM(L40:P40)=SUM(R17:R38),SUM(L40:P40),"Achtung!!")</f>
        <v>0</v>
      </c>
      <c r="S40" s="326"/>
      <c r="T40" s="73"/>
    </row>
    <row r="41" spans="1:20" ht="21.75" customHeight="1" thickTop="1" x14ac:dyDescent="0.2">
      <c r="A41" s="81"/>
      <c r="B41" s="82"/>
      <c r="C41" s="83"/>
      <c r="D41" s="83"/>
      <c r="E41" s="83"/>
      <c r="F41" s="83"/>
      <c r="G41" s="83"/>
      <c r="H41" s="83"/>
      <c r="I41" s="327"/>
      <c r="J41" s="327"/>
      <c r="K41" s="327"/>
      <c r="L41" s="327"/>
      <c r="M41" s="327"/>
      <c r="N41" s="327"/>
      <c r="O41" s="327"/>
      <c r="P41" s="83"/>
      <c r="Q41" s="83"/>
      <c r="R41" s="84"/>
      <c r="S41" s="84"/>
      <c r="T41" s="77"/>
    </row>
    <row r="42" spans="1:20" hidden="1" x14ac:dyDescent="0.2"/>
    <row r="43" spans="1:20" hidden="1" x14ac:dyDescent="0.2"/>
    <row r="44" spans="1:20" hidden="1" x14ac:dyDescent="0.2"/>
    <row r="45" spans="1:20" hidden="1" x14ac:dyDescent="0.2"/>
    <row r="46" spans="1:20" hidden="1" x14ac:dyDescent="0.2"/>
    <row r="47" spans="1:20" hidden="1" x14ac:dyDescent="0.2"/>
    <row r="48" spans="1:2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x14ac:dyDescent="0.2"/>
    <row r="74" x14ac:dyDescent="0.2"/>
  </sheetData>
  <sheetProtection selectLockedCells="1"/>
  <scenarios current="0" show="0">
    <scenario name="Gehaltsstufe" locked="1" count="1" user="Wirtschaftsministerium Baden-Württemberg" comment="Gehaltsstufe eintragen!">
      <inputCells r="C7" val="Ia, Ib, II a, III, IV a, IVb, V a, V b, V c, VI a, VI b"/>
    </scenario>
  </scenarios>
  <mergeCells count="3">
    <mergeCell ref="E2:G2"/>
    <mergeCell ref="I2:K2"/>
    <mergeCell ref="M2:O2"/>
  </mergeCells>
  <printOptions horizontalCentered="1" verticalCentered="1"/>
  <pageMargins left="0.31496062992125984" right="0.27559055118110237" top="0.98425196850393704" bottom="0.98425196850393704" header="0.51181102362204722" footer="0.51181102362204722"/>
  <pageSetup paperSize="9" scale="83" orientation="landscape" r:id="rId1"/>
  <headerFooter alignWithMargins="0">
    <oddHeader>&amp;R&amp;"Arial,Fett"&amp;18&amp;A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R75"/>
  <sheetViews>
    <sheetView zoomScaleNormal="100" workbookViewId="0">
      <selection activeCell="D3" sqref="D3"/>
    </sheetView>
  </sheetViews>
  <sheetFormatPr baseColWidth="10" defaultColWidth="0" defaultRowHeight="12.75" zeroHeight="1" x14ac:dyDescent="0.2"/>
  <cols>
    <col min="1" max="1" width="2.28515625" style="4" customWidth="1"/>
    <col min="2" max="2" width="1.7109375" style="4" customWidth="1"/>
    <col min="3" max="3" width="25.7109375" style="4" customWidth="1"/>
    <col min="4" max="4" width="8.28515625" style="4" customWidth="1"/>
    <col min="5" max="5" width="2.28515625" style="4" customWidth="1"/>
    <col min="6" max="6" width="10.85546875" style="4" customWidth="1"/>
    <col min="7" max="7" width="2.28515625" style="4" customWidth="1"/>
    <col min="8" max="8" width="8.7109375" style="4" customWidth="1"/>
    <col min="9" max="9" width="0.85546875" style="4" customWidth="1"/>
    <col min="10" max="10" width="8.7109375" style="4" customWidth="1"/>
    <col min="11" max="11" width="2.28515625" style="4" customWidth="1"/>
    <col min="12" max="12" width="13.7109375" style="4" customWidth="1"/>
    <col min="13" max="13" width="0.85546875" style="4" customWidth="1"/>
    <col min="14" max="14" width="13.7109375" style="4" customWidth="1"/>
    <col min="15" max="15" width="2.28515625" style="4" customWidth="1"/>
    <col min="16" max="16" width="15.7109375" style="4" customWidth="1"/>
    <col min="17" max="17" width="2.7109375" style="4" customWidth="1"/>
    <col min="18" max="18" width="1.7109375" style="4" customWidth="1"/>
    <col min="19" max="16384" width="0" style="4" hidden="1"/>
  </cols>
  <sheetData>
    <row r="1" spans="2:18" ht="8.1" customHeight="1" x14ac:dyDescent="0.2"/>
    <row r="2" spans="2:18" ht="10.15" customHeight="1" x14ac:dyDescent="0.2">
      <c r="B2" s="69"/>
      <c r="C2" s="70"/>
      <c r="D2" s="71"/>
      <c r="E2" s="71"/>
      <c r="F2" s="71"/>
      <c r="G2" s="71"/>
      <c r="H2" s="71"/>
      <c r="I2" s="71"/>
      <c r="J2" s="71"/>
      <c r="K2" s="71"/>
      <c r="L2" s="72"/>
      <c r="M2" s="71"/>
      <c r="N2" s="72"/>
      <c r="O2" s="71"/>
      <c r="P2" s="72"/>
      <c r="Q2" s="109"/>
      <c r="R2" s="1"/>
    </row>
    <row r="3" spans="2:18" ht="23.25" x14ac:dyDescent="0.2">
      <c r="B3" s="73"/>
      <c r="C3" s="74" t="s">
        <v>93</v>
      </c>
      <c r="D3" s="174"/>
      <c r="E3" s="8"/>
      <c r="F3" s="218"/>
      <c r="G3" s="198"/>
      <c r="H3" s="441" t="s">
        <v>57</v>
      </c>
      <c r="I3" s="439"/>
      <c r="J3" s="440"/>
      <c r="K3" s="198"/>
      <c r="L3" s="442" t="s">
        <v>63</v>
      </c>
      <c r="M3" s="443"/>
      <c r="N3" s="444"/>
      <c r="O3" s="198"/>
      <c r="P3" s="241"/>
      <c r="Q3" s="110"/>
      <c r="R3" s="8"/>
    </row>
    <row r="4" spans="2:18" ht="18.75" customHeight="1" x14ac:dyDescent="0.2">
      <c r="B4" s="75"/>
      <c r="C4" s="6"/>
      <c r="D4" s="5"/>
      <c r="E4" s="5"/>
      <c r="F4" s="201"/>
      <c r="G4" s="201"/>
      <c r="H4" s="242">
        <v>2021</v>
      </c>
      <c r="I4" s="203"/>
      <c r="J4" s="243">
        <v>2022</v>
      </c>
      <c r="K4" s="201"/>
      <c r="L4" s="243">
        <f>H4</f>
        <v>2021</v>
      </c>
      <c r="M4" s="376"/>
      <c r="N4" s="243">
        <f>J4</f>
        <v>2022</v>
      </c>
      <c r="O4" s="201"/>
      <c r="P4" s="201" t="s">
        <v>12</v>
      </c>
      <c r="Q4" s="111"/>
      <c r="R4" s="5"/>
    </row>
    <row r="5" spans="2:18" ht="7.5" hidden="1" customHeight="1" x14ac:dyDescent="0.2">
      <c r="B5" s="75"/>
      <c r="C5" s="6"/>
      <c r="D5" s="5"/>
      <c r="E5" s="5"/>
      <c r="F5" s="201"/>
      <c r="G5" s="201"/>
      <c r="H5" s="244" t="str">
        <f>IF('Antragsformular (1)'!$E$19=0,"-",IF('Antragsformular (1)'!$E$19/12&gt;=1,"1-12","1-"))</f>
        <v>-</v>
      </c>
      <c r="I5" s="203"/>
      <c r="J5" s="245" t="str">
        <f>IF('Antragsformular (1)'!$E$19=0,"-",IF('Antragsformular (1)'!$E$19/12&gt;=2,"13-24",IF('Antragsformular (1)'!$E$19/12&gt;1,"13-"," ")))</f>
        <v>-</v>
      </c>
      <c r="K5" s="201"/>
      <c r="L5" s="247"/>
      <c r="M5" s="248"/>
      <c r="N5" s="248"/>
      <c r="O5" s="201"/>
      <c r="P5" s="201"/>
      <c r="Q5" s="111"/>
      <c r="R5" s="5"/>
    </row>
    <row r="6" spans="2:18" ht="25.5" x14ac:dyDescent="0.2">
      <c r="B6" s="76"/>
      <c r="C6" s="200" t="s">
        <v>94</v>
      </c>
      <c r="D6" s="371" t="s">
        <v>121</v>
      </c>
      <c r="E6" s="208"/>
      <c r="F6" s="208" t="s">
        <v>14</v>
      </c>
      <c r="G6" s="208"/>
      <c r="H6" s="249"/>
      <c r="I6" s="208"/>
      <c r="J6" s="249"/>
      <c r="K6" s="208"/>
      <c r="L6" s="249"/>
      <c r="M6" s="208"/>
      <c r="N6" s="249"/>
      <c r="O6" s="208"/>
      <c r="P6" s="249"/>
      <c r="Q6" s="112"/>
      <c r="R6" s="7"/>
    </row>
    <row r="7" spans="2:18" ht="14.1" customHeight="1" thickBot="1" x14ac:dyDescent="0.25">
      <c r="B7" s="73"/>
      <c r="C7" s="270"/>
      <c r="D7" s="198"/>
      <c r="E7" s="198"/>
      <c r="F7" s="208" t="s">
        <v>40</v>
      </c>
      <c r="G7" s="198"/>
      <c r="H7" s="208" t="s">
        <v>15</v>
      </c>
      <c r="I7" s="198"/>
      <c r="J7" s="208" t="s">
        <v>15</v>
      </c>
      <c r="K7" s="198"/>
      <c r="L7" s="208" t="s">
        <v>41</v>
      </c>
      <c r="M7" s="198"/>
      <c r="N7" s="208" t="s">
        <v>41</v>
      </c>
      <c r="O7" s="198"/>
      <c r="P7" s="208" t="s">
        <v>41</v>
      </c>
      <c r="Q7" s="113"/>
      <c r="R7" s="8"/>
    </row>
    <row r="8" spans="2:18" ht="15.95" customHeight="1" thickBot="1" x14ac:dyDescent="0.25">
      <c r="B8" s="73"/>
      <c r="C8" s="210" t="s">
        <v>16</v>
      </c>
      <c r="D8" s="271"/>
      <c r="E8" s="198"/>
      <c r="F8" s="250"/>
      <c r="G8" s="198"/>
      <c r="H8" s="251"/>
      <c r="I8" s="198"/>
      <c r="J8" s="251"/>
      <c r="K8" s="198"/>
      <c r="L8" s="252" t="str">
        <f>IF(F8*H8=0,"-",ROUND(F8*H8,0))</f>
        <v>-</v>
      </c>
      <c r="M8" s="198"/>
      <c r="N8" s="252" t="str">
        <f>IF(F8*(1+$H$19%/100)*J8=0,"-",ROUND(F8*(1+$H$19%)*J8,0))</f>
        <v>-</v>
      </c>
      <c r="O8" s="198"/>
      <c r="P8" s="213" t="str">
        <f>IF(SUM(L8:N8)=0,"-",SUM(L8:N8))</f>
        <v>-</v>
      </c>
      <c r="Q8" s="98"/>
      <c r="R8" s="8"/>
    </row>
    <row r="9" spans="2:18" ht="5.0999999999999996" customHeight="1" thickBot="1" x14ac:dyDescent="0.25">
      <c r="B9" s="77"/>
      <c r="C9" s="272"/>
      <c r="D9" s="216"/>
      <c r="E9" s="216"/>
      <c r="F9" s="216"/>
      <c r="G9" s="216"/>
      <c r="H9" s="216"/>
      <c r="I9" s="216"/>
      <c r="J9" s="216"/>
      <c r="K9" s="216"/>
      <c r="L9" s="216"/>
      <c r="M9" s="216"/>
      <c r="N9" s="216"/>
      <c r="O9" s="216"/>
      <c r="P9" s="216"/>
      <c r="Q9" s="114"/>
      <c r="R9" s="1"/>
    </row>
    <row r="10" spans="2:18" ht="15.95" customHeight="1" thickBot="1" x14ac:dyDescent="0.25">
      <c r="B10" s="73"/>
      <c r="C10" s="210" t="s">
        <v>17</v>
      </c>
      <c r="D10" s="271"/>
      <c r="E10" s="198"/>
      <c r="F10" s="250"/>
      <c r="G10" s="198"/>
      <c r="H10" s="251"/>
      <c r="I10" s="198"/>
      <c r="J10" s="251"/>
      <c r="K10" s="198"/>
      <c r="L10" s="252" t="str">
        <f>IF(F10*H10=0,"-",ROUND(F10*H10,0))</f>
        <v>-</v>
      </c>
      <c r="M10" s="198"/>
      <c r="N10" s="252" t="str">
        <f>IF(F10*(1+$H$19%/100)*J10=0,"-",ROUND(F10*(1+$H$19%)*J10,0))</f>
        <v>-</v>
      </c>
      <c r="O10" s="198"/>
      <c r="P10" s="213" t="str">
        <f>IF(SUM(L10:N10)=0,"-",SUM(L10:N10))</f>
        <v>-</v>
      </c>
      <c r="Q10" s="98"/>
      <c r="R10" s="8"/>
    </row>
    <row r="11" spans="2:18" ht="5.0999999999999996" customHeight="1" thickBot="1" x14ac:dyDescent="0.25">
      <c r="B11" s="77"/>
      <c r="C11" s="272"/>
      <c r="D11" s="216"/>
      <c r="E11" s="216"/>
      <c r="F11" s="216"/>
      <c r="G11" s="216"/>
      <c r="H11" s="216"/>
      <c r="I11" s="216"/>
      <c r="J11" s="216"/>
      <c r="K11" s="216"/>
      <c r="L11" s="216"/>
      <c r="M11" s="216"/>
      <c r="N11" s="216"/>
      <c r="O11" s="216"/>
      <c r="P11" s="216"/>
      <c r="Q11" s="114"/>
      <c r="R11" s="1"/>
    </row>
    <row r="12" spans="2:18" ht="15.95" customHeight="1" thickBot="1" x14ac:dyDescent="0.25">
      <c r="B12" s="73"/>
      <c r="C12" s="210" t="s">
        <v>18</v>
      </c>
      <c r="D12" s="271"/>
      <c r="E12" s="198"/>
      <c r="F12" s="250"/>
      <c r="G12" s="198"/>
      <c r="H12" s="251"/>
      <c r="I12" s="198"/>
      <c r="J12" s="251"/>
      <c r="K12" s="198"/>
      <c r="L12" s="252" t="str">
        <f>IF(F12*H12=0,"-",ROUND(F12*H12,0))</f>
        <v>-</v>
      </c>
      <c r="M12" s="198"/>
      <c r="N12" s="252" t="str">
        <f>IF(F12*(1+$H$19%/100)*J12=0,"-",ROUND(F12*(1+$H$19%)*J12,0))</f>
        <v>-</v>
      </c>
      <c r="O12" s="198"/>
      <c r="P12" s="213" t="str">
        <f>IF(SUM(L12:N12)=0,"-",SUM(L12:N12))</f>
        <v>-</v>
      </c>
      <c r="Q12" s="98"/>
      <c r="R12" s="8"/>
    </row>
    <row r="13" spans="2:18" ht="15.75" thickBot="1" x14ac:dyDescent="0.25">
      <c r="B13" s="78"/>
      <c r="C13" s="273"/>
      <c r="D13" s="254"/>
      <c r="E13" s="254"/>
      <c r="F13" s="253" t="s">
        <v>42</v>
      </c>
      <c r="G13" s="254"/>
      <c r="H13" s="253" t="s">
        <v>19</v>
      </c>
      <c r="I13" s="254"/>
      <c r="J13" s="253" t="s">
        <v>19</v>
      </c>
      <c r="K13" s="254"/>
      <c r="L13" s="254"/>
      <c r="M13" s="254"/>
      <c r="N13" s="254"/>
      <c r="O13" s="254"/>
      <c r="P13" s="254"/>
      <c r="Q13" s="115"/>
      <c r="R13" s="9"/>
    </row>
    <row r="14" spans="2:18" ht="15.75" customHeight="1" thickBot="1" x14ac:dyDescent="0.25">
      <c r="B14" s="73"/>
      <c r="C14" s="210" t="s">
        <v>20</v>
      </c>
      <c r="D14" s="254"/>
      <c r="E14" s="198"/>
      <c r="F14" s="250"/>
      <c r="G14" s="198"/>
      <c r="H14" s="251"/>
      <c r="I14" s="198"/>
      <c r="J14" s="251"/>
      <c r="K14" s="198"/>
      <c r="L14" s="252" t="str">
        <f>IF(F14*H14=0,"-",ROUND(F14*H14,0))</f>
        <v>-</v>
      </c>
      <c r="M14" s="198"/>
      <c r="N14" s="252" t="str">
        <f>IF(F14*(1+$H$19%/100)*J14=0,"-",ROUND(F14*(1+$H$19%)*J14,0))</f>
        <v>-</v>
      </c>
      <c r="O14" s="198"/>
      <c r="P14" s="213" t="str">
        <f>IF(SUM(L14:N14)=0,"-",SUM(L14:N14))</f>
        <v>-</v>
      </c>
      <c r="Q14" s="98"/>
      <c r="R14" s="8"/>
    </row>
    <row r="15" spans="2:18" ht="5.0999999999999996" customHeight="1" thickBot="1" x14ac:dyDescent="0.25">
      <c r="B15" s="77"/>
      <c r="C15" s="272"/>
      <c r="D15" s="216"/>
      <c r="E15" s="216"/>
      <c r="F15" s="216"/>
      <c r="G15" s="216"/>
      <c r="H15" s="216"/>
      <c r="I15" s="216"/>
      <c r="J15" s="216"/>
      <c r="K15" s="216"/>
      <c r="L15" s="216"/>
      <c r="M15" s="216"/>
      <c r="N15" s="216"/>
      <c r="O15" s="216"/>
      <c r="P15" s="216"/>
      <c r="Q15" s="114"/>
      <c r="R15" s="1"/>
    </row>
    <row r="16" spans="2:18" ht="15.95" customHeight="1" thickBot="1" x14ac:dyDescent="0.25">
      <c r="B16" s="73"/>
      <c r="C16" s="210" t="s">
        <v>21</v>
      </c>
      <c r="D16" s="254"/>
      <c r="E16" s="198"/>
      <c r="F16" s="250"/>
      <c r="G16" s="198"/>
      <c r="H16" s="251"/>
      <c r="I16" s="198"/>
      <c r="J16" s="251"/>
      <c r="K16" s="198"/>
      <c r="L16" s="252" t="str">
        <f>IF(F16*H16=0,"-",ROUND(F16*H16,0))</f>
        <v>-</v>
      </c>
      <c r="M16" s="198"/>
      <c r="N16" s="252" t="str">
        <f>IF(F16*(1+$H$19%/100)*J16=0,"-",ROUND(F16*(1+$H$19%)*J16,0))</f>
        <v>-</v>
      </c>
      <c r="O16" s="198"/>
      <c r="P16" s="213" t="str">
        <f>IF(SUM(L16:N16)=0,"-",SUM(L16:N16))</f>
        <v>-</v>
      </c>
      <c r="Q16" s="98"/>
      <c r="R16" s="8"/>
    </row>
    <row r="17" spans="2:18" ht="5.0999999999999996" customHeight="1" x14ac:dyDescent="0.2">
      <c r="B17" s="77"/>
      <c r="C17" s="272"/>
      <c r="D17" s="216"/>
      <c r="E17" s="216"/>
      <c r="F17" s="216"/>
      <c r="G17" s="216"/>
      <c r="H17" s="216"/>
      <c r="I17" s="216"/>
      <c r="J17" s="216"/>
      <c r="K17" s="216"/>
      <c r="L17" s="216"/>
      <c r="M17" s="216"/>
      <c r="N17" s="216"/>
      <c r="O17" s="216"/>
      <c r="P17" s="216"/>
      <c r="Q17" s="114"/>
      <c r="R17" s="1"/>
    </row>
    <row r="18" spans="2:18" ht="12.75" customHeight="1" x14ac:dyDescent="0.2">
      <c r="B18" s="78"/>
      <c r="C18" s="274"/>
      <c r="D18" s="254"/>
      <c r="E18" s="254"/>
      <c r="F18" s="254"/>
      <c r="G18" s="254"/>
      <c r="H18" s="253" t="s">
        <v>22</v>
      </c>
      <c r="I18" s="254"/>
      <c r="J18" s="249"/>
      <c r="K18" s="208"/>
      <c r="L18" s="249"/>
      <c r="M18" s="208"/>
      <c r="N18" s="249"/>
      <c r="O18" s="208"/>
      <c r="P18" s="249"/>
      <c r="Q18" s="112"/>
      <c r="R18" s="9"/>
    </row>
    <row r="19" spans="2:18" ht="15.95" customHeight="1" x14ac:dyDescent="0.2">
      <c r="B19" s="73"/>
      <c r="C19" s="210" t="s">
        <v>23</v>
      </c>
      <c r="D19" s="198"/>
      <c r="E19" s="198"/>
      <c r="F19" s="241"/>
      <c r="G19" s="198"/>
      <c r="H19" s="368">
        <v>2</v>
      </c>
      <c r="I19" s="198"/>
      <c r="J19" s="218"/>
      <c r="K19" s="218"/>
      <c r="L19" s="218"/>
      <c r="M19" s="218"/>
      <c r="N19" s="218"/>
      <c r="O19" s="218"/>
      <c r="P19" s="218"/>
      <c r="Q19" s="51"/>
      <c r="R19" s="8"/>
    </row>
    <row r="20" spans="2:18" ht="5.0999999999999996" customHeight="1" x14ac:dyDescent="0.2">
      <c r="B20" s="77"/>
      <c r="C20" s="272"/>
      <c r="D20" s="216"/>
      <c r="E20" s="216"/>
      <c r="F20" s="216"/>
      <c r="G20" s="216"/>
      <c r="H20" s="216"/>
      <c r="I20" s="216"/>
      <c r="J20" s="216"/>
      <c r="K20" s="216"/>
      <c r="L20" s="216"/>
      <c r="M20" s="216"/>
      <c r="N20" s="216"/>
      <c r="O20" s="216"/>
      <c r="P20" s="216"/>
      <c r="Q20" s="114"/>
      <c r="R20" s="1"/>
    </row>
    <row r="21" spans="2:18" ht="5.0999999999999996" customHeight="1" thickBot="1" x14ac:dyDescent="0.25">
      <c r="B21" s="73"/>
      <c r="C21" s="275"/>
      <c r="D21" s="256"/>
      <c r="E21" s="256"/>
      <c r="F21" s="255"/>
      <c r="G21" s="256"/>
      <c r="H21" s="257"/>
      <c r="I21" s="256"/>
      <c r="J21" s="258"/>
      <c r="K21" s="258"/>
      <c r="L21" s="258"/>
      <c r="M21" s="258"/>
      <c r="N21" s="258"/>
      <c r="O21" s="258"/>
      <c r="P21" s="258"/>
      <c r="Q21" s="51"/>
      <c r="R21" s="8"/>
    </row>
    <row r="22" spans="2:18" ht="15.95" customHeight="1" thickTop="1" thickBot="1" x14ac:dyDescent="0.25">
      <c r="B22" s="73"/>
      <c r="C22" s="291" t="s">
        <v>24</v>
      </c>
      <c r="D22" s="292"/>
      <c r="E22" s="216"/>
      <c r="F22" s="216"/>
      <c r="G22" s="216"/>
      <c r="H22" s="216"/>
      <c r="I22" s="216"/>
      <c r="J22" s="218"/>
      <c r="K22" s="198"/>
      <c r="L22" s="259" t="str">
        <f>IF(SUM(L8:L18)=0,"-",SUM(L8:L18))</f>
        <v>-</v>
      </c>
      <c r="M22" s="198"/>
      <c r="N22" s="259" t="str">
        <f>IF(SUM(N8:N18)=0,"-",SUM(N8:N18))</f>
        <v>-</v>
      </c>
      <c r="O22" s="198"/>
      <c r="P22" s="260">
        <f>IF(SUM(L22:N22)=SUM(P8:P18),SUM(L22:N22),"-")</f>
        <v>0</v>
      </c>
      <c r="Q22" s="116"/>
      <c r="R22" s="8"/>
    </row>
    <row r="23" spans="2:18" ht="5.0999999999999996" customHeight="1" thickTop="1" x14ac:dyDescent="0.2">
      <c r="B23" s="73"/>
      <c r="C23" s="276"/>
      <c r="D23" s="261"/>
      <c r="E23" s="261"/>
      <c r="F23" s="261"/>
      <c r="G23" s="261"/>
      <c r="H23" s="261"/>
      <c r="I23" s="261"/>
      <c r="J23" s="262"/>
      <c r="K23" s="263"/>
      <c r="L23" s="265"/>
      <c r="M23" s="263"/>
      <c r="N23" s="265"/>
      <c r="O23" s="263"/>
      <c r="P23" s="266"/>
      <c r="Q23" s="116"/>
      <c r="R23" s="8"/>
    </row>
    <row r="24" spans="2:18" ht="5.0999999999999996" customHeight="1" thickBot="1" x14ac:dyDescent="0.25">
      <c r="B24" s="77"/>
      <c r="C24" s="272"/>
      <c r="D24" s="216"/>
      <c r="E24" s="216"/>
      <c r="F24" s="216"/>
      <c r="G24" s="216"/>
      <c r="H24" s="216"/>
      <c r="I24" s="216"/>
      <c r="J24" s="216"/>
      <c r="K24" s="216"/>
      <c r="L24" s="216"/>
      <c r="M24" s="216"/>
      <c r="N24" s="216"/>
      <c r="O24" s="216"/>
      <c r="P24" s="216"/>
      <c r="Q24" s="114"/>
      <c r="R24" s="1"/>
    </row>
    <row r="25" spans="2:18" ht="15.95" customHeight="1" thickBot="1" x14ac:dyDescent="0.25">
      <c r="B25" s="73"/>
      <c r="C25" s="200" t="s">
        <v>109</v>
      </c>
      <c r="D25" s="198"/>
      <c r="E25" s="198"/>
      <c r="F25" s="241"/>
      <c r="G25" s="198"/>
      <c r="H25" s="241"/>
      <c r="I25" s="198"/>
      <c r="J25" s="241"/>
      <c r="K25" s="198"/>
      <c r="L25" s="267"/>
      <c r="M25" s="198"/>
      <c r="N25" s="267"/>
      <c r="O25" s="198"/>
      <c r="P25" s="213" t="str">
        <f>IF(SUM(L25:N25)=0,"-",SUM(L25:N25))</f>
        <v>-</v>
      </c>
      <c r="Q25" s="98"/>
      <c r="R25" s="8"/>
    </row>
    <row r="26" spans="2:18" ht="5.0999999999999996" customHeight="1" thickBot="1" x14ac:dyDescent="0.25">
      <c r="B26" s="77"/>
      <c r="C26" s="272"/>
      <c r="D26" s="216"/>
      <c r="E26" s="216"/>
      <c r="F26" s="216"/>
      <c r="G26" s="216"/>
      <c r="H26" s="216"/>
      <c r="I26" s="216"/>
      <c r="J26" s="216"/>
      <c r="K26" s="216"/>
      <c r="L26" s="216"/>
      <c r="M26" s="216"/>
      <c r="N26" s="216"/>
      <c r="O26" s="216"/>
      <c r="P26" s="216"/>
      <c r="Q26" s="114"/>
      <c r="R26" s="1"/>
    </row>
    <row r="27" spans="2:18" ht="15.95" customHeight="1" thickBot="1" x14ac:dyDescent="0.25">
      <c r="B27" s="73"/>
      <c r="C27" s="200" t="s">
        <v>111</v>
      </c>
      <c r="D27" s="198"/>
      <c r="E27" s="198"/>
      <c r="F27" s="241"/>
      <c r="G27" s="198"/>
      <c r="H27" s="241"/>
      <c r="I27" s="198"/>
      <c r="J27" s="241"/>
      <c r="K27" s="198"/>
      <c r="L27" s="267"/>
      <c r="M27" s="198"/>
      <c r="N27" s="267"/>
      <c r="O27" s="198"/>
      <c r="P27" s="213" t="str">
        <f>IF(SUM(L27:N27)=0,"-",SUM(L27:N27))</f>
        <v>-</v>
      </c>
      <c r="Q27" s="98"/>
      <c r="R27" s="8"/>
    </row>
    <row r="28" spans="2:18" ht="5.0999999999999996" customHeight="1" thickBot="1" x14ac:dyDescent="0.25">
      <c r="B28" s="77"/>
      <c r="C28" s="272"/>
      <c r="D28" s="216"/>
      <c r="E28" s="216"/>
      <c r="F28" s="216"/>
      <c r="G28" s="216"/>
      <c r="H28" s="216"/>
      <c r="I28" s="216"/>
      <c r="J28" s="216"/>
      <c r="K28" s="216"/>
      <c r="L28" s="216"/>
      <c r="M28" s="216"/>
      <c r="N28" s="216"/>
      <c r="O28" s="216"/>
      <c r="P28" s="216"/>
      <c r="Q28" s="114"/>
      <c r="R28" s="1"/>
    </row>
    <row r="29" spans="2:18" ht="15.95" customHeight="1" thickBot="1" x14ac:dyDescent="0.25">
      <c r="B29" s="73"/>
      <c r="C29" s="200" t="s">
        <v>25</v>
      </c>
      <c r="D29" s="198"/>
      <c r="E29" s="198"/>
      <c r="F29" s="241"/>
      <c r="G29" s="198"/>
      <c r="H29" s="241"/>
      <c r="I29" s="198"/>
      <c r="J29" s="241"/>
      <c r="K29" s="198"/>
      <c r="L29" s="267"/>
      <c r="M29" s="198"/>
      <c r="N29" s="267"/>
      <c r="O29" s="198"/>
      <c r="P29" s="213" t="str">
        <f>IF(SUM(L29:N29)=0,"-",SUM(L29:N29))</f>
        <v>-</v>
      </c>
      <c r="Q29" s="98"/>
      <c r="R29" s="8"/>
    </row>
    <row r="30" spans="2:18" ht="5.0999999999999996" customHeight="1" thickBot="1" x14ac:dyDescent="0.25">
      <c r="B30" s="77"/>
      <c r="C30" s="272"/>
      <c r="D30" s="216"/>
      <c r="E30" s="216"/>
      <c r="F30" s="216"/>
      <c r="G30" s="216"/>
      <c r="H30" s="216"/>
      <c r="I30" s="216"/>
      <c r="J30" s="216"/>
      <c r="K30" s="216"/>
      <c r="L30" s="216"/>
      <c r="M30" s="216"/>
      <c r="N30" s="216"/>
      <c r="O30" s="216"/>
      <c r="P30" s="216"/>
      <c r="Q30" s="114"/>
      <c r="R30" s="1"/>
    </row>
    <row r="31" spans="2:18" ht="15.95" customHeight="1" thickBot="1" x14ac:dyDescent="0.25">
      <c r="B31" s="49"/>
      <c r="C31" s="200" t="s">
        <v>26</v>
      </c>
      <c r="D31" s="198"/>
      <c r="E31" s="198"/>
      <c r="F31" s="241"/>
      <c r="G31" s="198"/>
      <c r="H31" s="268" t="s">
        <v>48</v>
      </c>
      <c r="I31" s="198"/>
      <c r="J31" s="226">
        <v>22</v>
      </c>
      <c r="K31" s="198"/>
      <c r="L31" s="269" t="str">
        <f>IF((SUM(L22:L29)+SUM(L33:L35))=0,"-",ROUND((SUM(L22:L29)+SUM(L33:L35))*$J$31/100,0))</f>
        <v>-</v>
      </c>
      <c r="M31" s="198"/>
      <c r="N31" s="269" t="str">
        <f>IF((SUM(N22:N29)+SUM(N33:N35))=0,"-",ROUND((SUM(N22:N29)+SUM(N33:N35))*$J$31/100,0))</f>
        <v>-</v>
      </c>
      <c r="O31" s="198"/>
      <c r="P31" s="213" t="str">
        <f>IF(SUM(L31:N31)=0,"-",SUM(L31:N31))</f>
        <v>-</v>
      </c>
      <c r="Q31" s="98"/>
      <c r="R31" s="8"/>
    </row>
    <row r="32" spans="2:18" ht="5.0999999999999996" customHeight="1" thickBot="1" x14ac:dyDescent="0.25">
      <c r="B32" s="77"/>
      <c r="C32" s="272"/>
      <c r="D32" s="216"/>
      <c r="E32" s="216"/>
      <c r="F32" s="216"/>
      <c r="G32" s="216"/>
      <c r="H32" s="216"/>
      <c r="I32" s="216"/>
      <c r="J32" s="216"/>
      <c r="K32" s="216"/>
      <c r="L32" s="216"/>
      <c r="M32" s="216"/>
      <c r="N32" s="216"/>
      <c r="O32" s="216"/>
      <c r="P32" s="216"/>
      <c r="Q32" s="114"/>
      <c r="R32" s="1"/>
    </row>
    <row r="33" spans="2:18" ht="15.95" customHeight="1" thickBot="1" x14ac:dyDescent="0.25">
      <c r="B33" s="73"/>
      <c r="C33" s="200" t="s">
        <v>110</v>
      </c>
      <c r="D33" s="198"/>
      <c r="E33" s="198"/>
      <c r="F33" s="241"/>
      <c r="G33" s="198"/>
      <c r="H33" s="241"/>
      <c r="I33" s="198"/>
      <c r="J33" s="241"/>
      <c r="K33" s="198"/>
      <c r="L33" s="267"/>
      <c r="M33" s="198"/>
      <c r="N33" s="267"/>
      <c r="O33" s="198"/>
      <c r="P33" s="213" t="str">
        <f>IF(SUM(L33:N33)=0,"-",SUM(L33:N33))</f>
        <v>-</v>
      </c>
      <c r="Q33" s="98"/>
      <c r="R33" s="8"/>
    </row>
    <row r="34" spans="2:18" ht="5.0999999999999996" customHeight="1" thickBot="1" x14ac:dyDescent="0.25">
      <c r="B34" s="77"/>
      <c r="C34" s="272"/>
      <c r="D34" s="216"/>
      <c r="E34" s="216"/>
      <c r="F34" s="216"/>
      <c r="G34" s="216"/>
      <c r="H34" s="216"/>
      <c r="I34" s="216"/>
      <c r="J34" s="216"/>
      <c r="K34" s="216"/>
      <c r="L34" s="216"/>
      <c r="M34" s="216"/>
      <c r="N34" s="216"/>
      <c r="O34" s="216"/>
      <c r="P34" s="216"/>
      <c r="Q34" s="114"/>
      <c r="R34" s="1"/>
    </row>
    <row r="35" spans="2:18" ht="15.75" customHeight="1" thickBot="1" x14ac:dyDescent="0.25">
      <c r="B35" s="73"/>
      <c r="C35" s="200" t="s">
        <v>30</v>
      </c>
      <c r="D35" s="198"/>
      <c r="E35" s="198"/>
      <c r="F35" s="241"/>
      <c r="G35" s="198"/>
      <c r="H35" s="241"/>
      <c r="I35" s="198"/>
      <c r="J35" s="241"/>
      <c r="K35" s="198"/>
      <c r="L35" s="267"/>
      <c r="M35" s="198"/>
      <c r="N35" s="267"/>
      <c r="O35" s="198"/>
      <c r="P35" s="213" t="str">
        <f>IF(SUM(L35:N35)=0,"-",SUM(L35:N35))</f>
        <v>-</v>
      </c>
      <c r="Q35" s="98"/>
      <c r="R35" s="8"/>
    </row>
    <row r="36" spans="2:18" ht="5.0999999999999996" customHeight="1" thickBot="1" x14ac:dyDescent="0.25">
      <c r="B36" s="79"/>
      <c r="C36" s="10"/>
      <c r="D36" s="11"/>
      <c r="E36" s="10"/>
      <c r="F36" s="198"/>
      <c r="G36" s="270"/>
      <c r="H36" s="198"/>
      <c r="I36" s="270"/>
      <c r="J36" s="198"/>
      <c r="K36" s="270"/>
      <c r="L36" s="270"/>
      <c r="M36" s="270"/>
      <c r="N36" s="270"/>
      <c r="O36" s="270"/>
      <c r="P36" s="270"/>
      <c r="Q36" s="80"/>
      <c r="R36" s="10"/>
    </row>
    <row r="37" spans="2:18" ht="5.0999999999999996" customHeight="1" thickTop="1" thickBot="1" x14ac:dyDescent="0.25">
      <c r="B37" s="77"/>
      <c r="C37" s="12"/>
      <c r="D37" s="12"/>
      <c r="E37" s="12"/>
      <c r="F37" s="222"/>
      <c r="G37" s="221"/>
      <c r="H37" s="222"/>
      <c r="I37" s="221"/>
      <c r="J37" s="222"/>
      <c r="K37" s="221"/>
      <c r="L37" s="221"/>
      <c r="M37" s="221"/>
      <c r="N37" s="221"/>
      <c r="O37" s="221"/>
      <c r="P37" s="221"/>
      <c r="Q37" s="100"/>
      <c r="R37" s="1"/>
    </row>
    <row r="38" spans="2:18" ht="24.95" customHeight="1" thickTop="1" thickBot="1" x14ac:dyDescent="0.25">
      <c r="B38" s="73"/>
      <c r="C38" s="293" t="s">
        <v>31</v>
      </c>
      <c r="D38" s="8"/>
      <c r="E38" s="13"/>
      <c r="F38" s="241"/>
      <c r="G38" s="198"/>
      <c r="H38" s="241"/>
      <c r="I38" s="198"/>
      <c r="J38" s="241"/>
      <c r="K38" s="198"/>
      <c r="L38" s="232" t="str">
        <f>IF(SUM(L20:L36)=0,"-",SUM(L20:L35))</f>
        <v>-</v>
      </c>
      <c r="M38" s="198"/>
      <c r="N38" s="232" t="str">
        <f>IF(SUM(N20:N36)=0,"-",SUM(N20:N35))</f>
        <v>-</v>
      </c>
      <c r="O38" s="198"/>
      <c r="P38" s="232">
        <f>IF(SUM(L38:N38)=SUM(P20:P36),SUM(L38:N38),"Achtung!!")</f>
        <v>0</v>
      </c>
      <c r="Q38" s="101"/>
      <c r="R38" s="8"/>
    </row>
    <row r="39" spans="2:18" ht="9" customHeight="1" thickTop="1" x14ac:dyDescent="0.2">
      <c r="B39" s="117"/>
      <c r="C39" s="118"/>
      <c r="D39" s="119"/>
      <c r="E39" s="120"/>
      <c r="F39" s="121"/>
      <c r="G39" s="120"/>
      <c r="H39" s="121"/>
      <c r="I39" s="119"/>
      <c r="J39" s="121"/>
      <c r="K39" s="120"/>
      <c r="L39" s="103"/>
      <c r="M39" s="119"/>
      <c r="N39" s="103"/>
      <c r="O39" s="120"/>
      <c r="P39" s="103"/>
      <c r="Q39" s="104"/>
      <c r="R39" s="8"/>
    </row>
    <row r="40" spans="2:18" ht="8.1" customHeight="1" x14ac:dyDescent="0.2">
      <c r="B40" s="1"/>
      <c r="C40" s="2"/>
      <c r="D40" s="1"/>
      <c r="E40" s="1"/>
      <c r="F40" s="1"/>
      <c r="G40" s="1"/>
      <c r="H40" s="1"/>
      <c r="I40" s="1"/>
      <c r="J40" s="1"/>
      <c r="K40" s="1"/>
      <c r="L40" s="3"/>
      <c r="M40" s="1"/>
      <c r="N40" s="3"/>
      <c r="O40" s="1"/>
      <c r="P40" s="3"/>
      <c r="Q40" s="3"/>
      <c r="R40" s="1"/>
    </row>
    <row r="41" spans="2:18" hidden="1" x14ac:dyDescent="0.2"/>
    <row r="42" spans="2:18" hidden="1" x14ac:dyDescent="0.2"/>
    <row r="43" spans="2:18" hidden="1" x14ac:dyDescent="0.2"/>
    <row r="44" spans="2:18" hidden="1" x14ac:dyDescent="0.2"/>
    <row r="45" spans="2:18" hidden="1" x14ac:dyDescent="0.2"/>
    <row r="46" spans="2:18" hidden="1" x14ac:dyDescent="0.2"/>
    <row r="47" spans="2:18" hidden="1" x14ac:dyDescent="0.2"/>
    <row r="48" spans="2: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x14ac:dyDescent="0.2"/>
    <row r="75" x14ac:dyDescent="0.2"/>
  </sheetData>
  <sheetProtection password="FE30" sheet="1" selectLockedCells="1"/>
  <scenarios current="0" show="0">
    <scenario name="Gehaltsstufe" locked="1" count="1" user="Wirtschaftsministerium Baden-Württemberg" comment="Gehaltsstufe eintragen!">
      <inputCells r="D8" val="Ia, Ib, II a, III, IV a, IVb, V a, V b, V c, VI a, VI b"/>
    </scenario>
  </scenarios>
  <mergeCells count="2">
    <mergeCell ref="H3:J3"/>
    <mergeCell ref="L3:N3"/>
  </mergeCells>
  <phoneticPr fontId="42" type="noConversion"/>
  <printOptions horizontalCentered="1" verticalCentered="1"/>
  <pageMargins left="0.39370078740157483" right="0.27559055118110237" top="1.1417322834645669" bottom="0.98425196850393704" header="0.78740157480314965" footer="0.51181102362204722"/>
  <pageSetup paperSize="9" scale="96" orientation="landscape" r:id="rId1"/>
  <headerFooter alignWithMargins="0">
    <oddHeader>&amp;R&amp;"Arial,Fett"&amp;14&amp;A</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75"/>
  <sheetViews>
    <sheetView zoomScaleNormal="100" workbookViewId="0">
      <selection activeCell="D3" sqref="D3"/>
    </sheetView>
  </sheetViews>
  <sheetFormatPr baseColWidth="10" defaultColWidth="0" defaultRowHeight="12.75" customHeight="1" zeroHeight="1" x14ac:dyDescent="0.2"/>
  <cols>
    <col min="1" max="1" width="2.28515625" style="4" customWidth="1"/>
    <col min="2" max="2" width="1.7109375" style="4" customWidth="1"/>
    <col min="3" max="3" width="25.7109375" style="4" customWidth="1"/>
    <col min="4" max="4" width="8.28515625" style="4" customWidth="1"/>
    <col min="5" max="5" width="2.28515625" style="4" customWidth="1"/>
    <col min="6" max="6" width="10.85546875" style="4" customWidth="1"/>
    <col min="7" max="7" width="2.28515625" style="4" customWidth="1"/>
    <col min="8" max="8" width="8.7109375" style="4" customWidth="1"/>
    <col min="9" max="9" width="0.85546875" style="4" customWidth="1"/>
    <col min="10" max="10" width="8.7109375" style="4" customWidth="1"/>
    <col min="11" max="11" width="2.28515625" style="4" customWidth="1"/>
    <col min="12" max="12" width="13.7109375" style="4" customWidth="1"/>
    <col min="13" max="13" width="0.85546875" style="4" customWidth="1"/>
    <col min="14" max="14" width="13.7109375" style="4" customWidth="1"/>
    <col min="15" max="15" width="2.28515625" style="4" customWidth="1"/>
    <col min="16" max="16" width="15.7109375" style="4" customWidth="1"/>
    <col min="17" max="17" width="2.7109375" style="4" customWidth="1"/>
    <col min="18" max="18" width="1.7109375" style="4" customWidth="1"/>
    <col min="19" max="16384" width="0" style="4" hidden="1"/>
  </cols>
  <sheetData>
    <row r="1" spans="2:18" ht="8.1" customHeight="1" x14ac:dyDescent="0.2"/>
    <row r="2" spans="2:18" ht="10.15" customHeight="1" x14ac:dyDescent="0.2">
      <c r="B2" s="69"/>
      <c r="C2" s="70"/>
      <c r="D2" s="71"/>
      <c r="E2" s="71"/>
      <c r="F2" s="71"/>
      <c r="G2" s="71"/>
      <c r="H2" s="71"/>
      <c r="I2" s="71"/>
      <c r="J2" s="71"/>
      <c r="K2" s="71"/>
      <c r="L2" s="72"/>
      <c r="M2" s="71"/>
      <c r="N2" s="72"/>
      <c r="O2" s="71"/>
      <c r="P2" s="72"/>
      <c r="Q2" s="109"/>
      <c r="R2" s="1"/>
    </row>
    <row r="3" spans="2:18" ht="23.25" x14ac:dyDescent="0.2">
      <c r="B3" s="73"/>
      <c r="C3" s="74" t="s">
        <v>93</v>
      </c>
      <c r="D3" s="174"/>
      <c r="E3" s="8"/>
      <c r="F3" s="218"/>
      <c r="G3" s="198"/>
      <c r="H3" s="441" t="s">
        <v>57</v>
      </c>
      <c r="I3" s="439"/>
      <c r="J3" s="440"/>
      <c r="K3" s="198"/>
      <c r="L3" s="442" t="s">
        <v>63</v>
      </c>
      <c r="M3" s="443"/>
      <c r="N3" s="444"/>
      <c r="O3" s="198"/>
      <c r="P3" s="241"/>
      <c r="Q3" s="110"/>
      <c r="R3" s="8"/>
    </row>
    <row r="4" spans="2:18" ht="18.75" customHeight="1" x14ac:dyDescent="0.2">
      <c r="B4" s="75"/>
      <c r="C4" s="6"/>
      <c r="D4" s="5"/>
      <c r="E4" s="5"/>
      <c r="F4" s="201"/>
      <c r="G4" s="201"/>
      <c r="H4" s="242">
        <v>2021</v>
      </c>
      <c r="I4" s="203"/>
      <c r="J4" s="243">
        <v>2022</v>
      </c>
      <c r="K4" s="201"/>
      <c r="L4" s="243">
        <f>H4</f>
        <v>2021</v>
      </c>
      <c r="M4" s="376"/>
      <c r="N4" s="243">
        <f>J4</f>
        <v>2022</v>
      </c>
      <c r="O4" s="201"/>
      <c r="P4" s="201" t="s">
        <v>12</v>
      </c>
      <c r="Q4" s="111"/>
      <c r="R4" s="5"/>
    </row>
    <row r="5" spans="2:18" ht="7.5" hidden="1" customHeight="1" x14ac:dyDescent="0.2">
      <c r="B5" s="75"/>
      <c r="C5" s="6"/>
      <c r="D5" s="5"/>
      <c r="E5" s="5"/>
      <c r="F5" s="201"/>
      <c r="G5" s="201"/>
      <c r="H5" s="244" t="str">
        <f>IF('Antragsformular (1)'!$E$19=0,"-",IF('Antragsformular (1)'!$E$19/12&gt;=1,"1-12","1-"))</f>
        <v>-</v>
      </c>
      <c r="I5" s="203"/>
      <c r="J5" s="245" t="str">
        <f>IF('Antragsformular (1)'!$E$19=0,"-",IF('Antragsformular (1)'!$E$19/12&gt;=2,"13-24",IF('Antragsformular (1)'!$E$19/12&gt;1,"13-"," ")))</f>
        <v>-</v>
      </c>
      <c r="K5" s="201"/>
      <c r="L5" s="247"/>
      <c r="M5" s="248"/>
      <c r="N5" s="248"/>
      <c r="O5" s="201"/>
      <c r="P5" s="201"/>
      <c r="Q5" s="111"/>
      <c r="R5" s="5"/>
    </row>
    <row r="6" spans="2:18" ht="25.5" x14ac:dyDescent="0.2">
      <c r="B6" s="76"/>
      <c r="C6" s="200" t="s">
        <v>94</v>
      </c>
      <c r="D6" s="371" t="s">
        <v>121</v>
      </c>
      <c r="E6" s="208"/>
      <c r="F6" s="208" t="s">
        <v>14</v>
      </c>
      <c r="G6" s="208"/>
      <c r="H6" s="249"/>
      <c r="I6" s="208"/>
      <c r="J6" s="249"/>
      <c r="K6" s="208"/>
      <c r="L6" s="249"/>
      <c r="M6" s="208"/>
      <c r="N6" s="249"/>
      <c r="O6" s="208"/>
      <c r="P6" s="249"/>
      <c r="Q6" s="112"/>
      <c r="R6" s="7"/>
    </row>
    <row r="7" spans="2:18" ht="14.1" customHeight="1" thickBot="1" x14ac:dyDescent="0.25">
      <c r="B7" s="73"/>
      <c r="C7" s="270"/>
      <c r="D7" s="198"/>
      <c r="E7" s="198"/>
      <c r="F7" s="208" t="s">
        <v>40</v>
      </c>
      <c r="G7" s="198"/>
      <c r="H7" s="208" t="s">
        <v>15</v>
      </c>
      <c r="I7" s="198"/>
      <c r="J7" s="208" t="s">
        <v>15</v>
      </c>
      <c r="K7" s="198"/>
      <c r="L7" s="208" t="s">
        <v>41</v>
      </c>
      <c r="M7" s="198"/>
      <c r="N7" s="208" t="s">
        <v>41</v>
      </c>
      <c r="O7" s="198"/>
      <c r="P7" s="208" t="s">
        <v>41</v>
      </c>
      <c r="Q7" s="113"/>
      <c r="R7" s="8"/>
    </row>
    <row r="8" spans="2:18" ht="15.95" customHeight="1" thickBot="1" x14ac:dyDescent="0.25">
      <c r="B8" s="73"/>
      <c r="C8" s="210" t="s">
        <v>16</v>
      </c>
      <c r="D8" s="271"/>
      <c r="E8" s="198"/>
      <c r="F8" s="250"/>
      <c r="G8" s="198"/>
      <c r="H8" s="251"/>
      <c r="I8" s="198"/>
      <c r="J8" s="251"/>
      <c r="K8" s="198"/>
      <c r="L8" s="252" t="str">
        <f>IF(F8*H8=0,"-",ROUND(F8*H8,0))</f>
        <v>-</v>
      </c>
      <c r="M8" s="198"/>
      <c r="N8" s="252" t="str">
        <f>IF(F8*(1+$H$19%/100)*J8=0,"-",ROUND(F8*(1+$H$19%)*J8,0))</f>
        <v>-</v>
      </c>
      <c r="O8" s="198"/>
      <c r="P8" s="213" t="str">
        <f>IF(SUM(L8:N8)=0,"-",SUM(L8:N8))</f>
        <v>-</v>
      </c>
      <c r="Q8" s="98"/>
      <c r="R8" s="8"/>
    </row>
    <row r="9" spans="2:18" ht="5.0999999999999996" customHeight="1" thickBot="1" x14ac:dyDescent="0.25">
      <c r="B9" s="77"/>
      <c r="C9" s="272"/>
      <c r="D9" s="216"/>
      <c r="E9" s="216"/>
      <c r="F9" s="216"/>
      <c r="G9" s="216"/>
      <c r="H9" s="216"/>
      <c r="I9" s="216"/>
      <c r="J9" s="216"/>
      <c r="K9" s="216"/>
      <c r="L9" s="216"/>
      <c r="M9" s="216"/>
      <c r="N9" s="216"/>
      <c r="O9" s="216"/>
      <c r="P9" s="216"/>
      <c r="Q9" s="114"/>
      <c r="R9" s="1"/>
    </row>
    <row r="10" spans="2:18" ht="15.95" customHeight="1" thickBot="1" x14ac:dyDescent="0.25">
      <c r="B10" s="73"/>
      <c r="C10" s="210" t="s">
        <v>17</v>
      </c>
      <c r="D10" s="271"/>
      <c r="E10" s="198"/>
      <c r="F10" s="250"/>
      <c r="G10" s="198"/>
      <c r="H10" s="251"/>
      <c r="I10" s="198"/>
      <c r="J10" s="251"/>
      <c r="K10" s="198"/>
      <c r="L10" s="252" t="str">
        <f>IF(F10*H10=0,"-",ROUND(F10*H10,0))</f>
        <v>-</v>
      </c>
      <c r="M10" s="198"/>
      <c r="N10" s="252" t="str">
        <f>IF(F10*(1+$H$19%/100)*J10=0,"-",ROUND(F10*(1+$H$19%)*J10,0))</f>
        <v>-</v>
      </c>
      <c r="O10" s="198"/>
      <c r="P10" s="213" t="str">
        <f>IF(SUM(L10:N10)=0,"-",SUM(L10:N10))</f>
        <v>-</v>
      </c>
      <c r="Q10" s="98"/>
      <c r="R10" s="8"/>
    </row>
    <row r="11" spans="2:18" ht="5.0999999999999996" customHeight="1" thickBot="1" x14ac:dyDescent="0.25">
      <c r="B11" s="77"/>
      <c r="C11" s="272"/>
      <c r="D11" s="216"/>
      <c r="E11" s="216"/>
      <c r="F11" s="216"/>
      <c r="G11" s="216"/>
      <c r="H11" s="216"/>
      <c r="I11" s="216"/>
      <c r="J11" s="216"/>
      <c r="K11" s="216"/>
      <c r="L11" s="216"/>
      <c r="M11" s="216"/>
      <c r="N11" s="216"/>
      <c r="O11" s="216"/>
      <c r="P11" s="216"/>
      <c r="Q11" s="114"/>
      <c r="R11" s="1"/>
    </row>
    <row r="12" spans="2:18" ht="15.95" customHeight="1" thickBot="1" x14ac:dyDescent="0.25">
      <c r="B12" s="73"/>
      <c r="C12" s="210" t="s">
        <v>18</v>
      </c>
      <c r="D12" s="271"/>
      <c r="E12" s="198"/>
      <c r="F12" s="250"/>
      <c r="G12" s="198"/>
      <c r="H12" s="251"/>
      <c r="I12" s="198"/>
      <c r="J12" s="251"/>
      <c r="K12" s="198"/>
      <c r="L12" s="252" t="str">
        <f>IF(F12*H12=0,"-",ROUND(F12*H12,0))</f>
        <v>-</v>
      </c>
      <c r="M12" s="198"/>
      <c r="N12" s="252" t="str">
        <f>IF(F12*(1+$H$19%/100)*J12=0,"-",ROUND(F12*(1+$H$19%)*J12,0))</f>
        <v>-</v>
      </c>
      <c r="O12" s="198"/>
      <c r="P12" s="213" t="str">
        <f>IF(SUM(L12:N12)=0,"-",SUM(L12:N12))</f>
        <v>-</v>
      </c>
      <c r="Q12" s="98"/>
      <c r="R12" s="8"/>
    </row>
    <row r="13" spans="2:18" ht="15.75" thickBot="1" x14ac:dyDescent="0.25">
      <c r="B13" s="78"/>
      <c r="C13" s="273"/>
      <c r="D13" s="254"/>
      <c r="E13" s="254"/>
      <c r="F13" s="253" t="s">
        <v>42</v>
      </c>
      <c r="G13" s="254"/>
      <c r="H13" s="253" t="s">
        <v>19</v>
      </c>
      <c r="I13" s="254"/>
      <c r="J13" s="253" t="s">
        <v>19</v>
      </c>
      <c r="K13" s="254"/>
      <c r="L13" s="254"/>
      <c r="M13" s="254"/>
      <c r="N13" s="254"/>
      <c r="O13" s="254"/>
      <c r="P13" s="254"/>
      <c r="Q13" s="115"/>
      <c r="R13" s="9"/>
    </row>
    <row r="14" spans="2:18" ht="15.75" customHeight="1" thickBot="1" x14ac:dyDescent="0.25">
      <c r="B14" s="73"/>
      <c r="C14" s="210" t="s">
        <v>20</v>
      </c>
      <c r="D14" s="254"/>
      <c r="E14" s="198"/>
      <c r="F14" s="250"/>
      <c r="G14" s="198"/>
      <c r="H14" s="251"/>
      <c r="I14" s="198"/>
      <c r="J14" s="251"/>
      <c r="K14" s="198"/>
      <c r="L14" s="252" t="str">
        <f>IF(F14*H14=0,"-",ROUND(F14*H14,0))</f>
        <v>-</v>
      </c>
      <c r="M14" s="198"/>
      <c r="N14" s="252" t="str">
        <f>IF(F14*(1+$H$19%/100)*J14=0,"-",ROUND(F14*(1+$H$19%)*J14,0))</f>
        <v>-</v>
      </c>
      <c r="O14" s="198"/>
      <c r="P14" s="213" t="str">
        <f>IF(SUM(L14:N14)=0,"-",SUM(L14:N14))</f>
        <v>-</v>
      </c>
      <c r="Q14" s="98"/>
      <c r="R14" s="8"/>
    </row>
    <row r="15" spans="2:18" ht="5.0999999999999996" customHeight="1" thickBot="1" x14ac:dyDescent="0.25">
      <c r="B15" s="77"/>
      <c r="C15" s="272"/>
      <c r="D15" s="216"/>
      <c r="E15" s="216"/>
      <c r="F15" s="216"/>
      <c r="G15" s="216"/>
      <c r="H15" s="216"/>
      <c r="I15" s="216"/>
      <c r="J15" s="216"/>
      <c r="K15" s="216"/>
      <c r="L15" s="216"/>
      <c r="M15" s="216"/>
      <c r="N15" s="216"/>
      <c r="O15" s="216"/>
      <c r="P15" s="216"/>
      <c r="Q15" s="114"/>
      <c r="R15" s="1"/>
    </row>
    <row r="16" spans="2:18" ht="15.95" customHeight="1" thickBot="1" x14ac:dyDescent="0.25">
      <c r="B16" s="73"/>
      <c r="C16" s="210" t="s">
        <v>21</v>
      </c>
      <c r="D16" s="254"/>
      <c r="E16" s="198"/>
      <c r="F16" s="250"/>
      <c r="G16" s="198"/>
      <c r="H16" s="251"/>
      <c r="I16" s="198"/>
      <c r="J16" s="251"/>
      <c r="K16" s="198"/>
      <c r="L16" s="252" t="str">
        <f>IF(F16*H16=0,"-",ROUND(F16*H16,0))</f>
        <v>-</v>
      </c>
      <c r="M16" s="198"/>
      <c r="N16" s="252" t="str">
        <f>IF(F16*(1+$H$19%/100)*J16=0,"-",ROUND(F16*(1+$H$19%)*J16,0))</f>
        <v>-</v>
      </c>
      <c r="O16" s="198"/>
      <c r="P16" s="213" t="str">
        <f>IF(SUM(L16:N16)=0,"-",SUM(L16:N16))</f>
        <v>-</v>
      </c>
      <c r="Q16" s="98"/>
      <c r="R16" s="8"/>
    </row>
    <row r="17" spans="2:18" ht="5.0999999999999996" customHeight="1" x14ac:dyDescent="0.2">
      <c r="B17" s="77"/>
      <c r="C17" s="272"/>
      <c r="D17" s="216"/>
      <c r="E17" s="216"/>
      <c r="F17" s="216"/>
      <c r="G17" s="216"/>
      <c r="H17" s="216"/>
      <c r="I17" s="216"/>
      <c r="J17" s="216"/>
      <c r="K17" s="216"/>
      <c r="L17" s="216"/>
      <c r="M17" s="216"/>
      <c r="N17" s="216"/>
      <c r="O17" s="216"/>
      <c r="P17" s="216"/>
      <c r="Q17" s="114"/>
      <c r="R17" s="1"/>
    </row>
    <row r="18" spans="2:18" ht="12.75" customHeight="1" x14ac:dyDescent="0.2">
      <c r="B18" s="78"/>
      <c r="C18" s="274"/>
      <c r="D18" s="254"/>
      <c r="E18" s="254"/>
      <c r="F18" s="254"/>
      <c r="G18" s="254"/>
      <c r="H18" s="253" t="s">
        <v>22</v>
      </c>
      <c r="I18" s="254"/>
      <c r="J18" s="249"/>
      <c r="K18" s="208"/>
      <c r="L18" s="249"/>
      <c r="M18" s="208"/>
      <c r="N18" s="249"/>
      <c r="O18" s="208"/>
      <c r="P18" s="249"/>
      <c r="Q18" s="112"/>
      <c r="R18" s="9"/>
    </row>
    <row r="19" spans="2:18" ht="15.95" customHeight="1" x14ac:dyDescent="0.2">
      <c r="B19" s="73"/>
      <c r="C19" s="210" t="s">
        <v>23</v>
      </c>
      <c r="D19" s="198"/>
      <c r="E19" s="198"/>
      <c r="F19" s="241"/>
      <c r="G19" s="198"/>
      <c r="H19" s="368">
        <v>2</v>
      </c>
      <c r="I19" s="198"/>
      <c r="J19" s="218"/>
      <c r="K19" s="218"/>
      <c r="L19" s="218"/>
      <c r="M19" s="218"/>
      <c r="N19" s="218"/>
      <c r="O19" s="218"/>
      <c r="P19" s="218"/>
      <c r="Q19" s="51"/>
      <c r="R19" s="8"/>
    </row>
    <row r="20" spans="2:18" ht="5.0999999999999996" customHeight="1" x14ac:dyDescent="0.2">
      <c r="B20" s="77"/>
      <c r="C20" s="272"/>
      <c r="D20" s="216"/>
      <c r="E20" s="216"/>
      <c r="F20" s="216"/>
      <c r="G20" s="216"/>
      <c r="H20" s="216"/>
      <c r="I20" s="216"/>
      <c r="J20" s="216"/>
      <c r="K20" s="216"/>
      <c r="L20" s="216"/>
      <c r="M20" s="216"/>
      <c r="N20" s="216"/>
      <c r="O20" s="216"/>
      <c r="P20" s="216"/>
      <c r="Q20" s="114"/>
      <c r="R20" s="1"/>
    </row>
    <row r="21" spans="2:18" ht="5.0999999999999996" customHeight="1" thickBot="1" x14ac:dyDescent="0.25">
      <c r="B21" s="73"/>
      <c r="C21" s="275"/>
      <c r="D21" s="256"/>
      <c r="E21" s="256"/>
      <c r="F21" s="255"/>
      <c r="G21" s="256"/>
      <c r="H21" s="257"/>
      <c r="I21" s="256"/>
      <c r="J21" s="258"/>
      <c r="K21" s="258"/>
      <c r="L21" s="258"/>
      <c r="M21" s="258"/>
      <c r="N21" s="258"/>
      <c r="O21" s="258"/>
      <c r="P21" s="258"/>
      <c r="Q21" s="51"/>
      <c r="R21" s="8"/>
    </row>
    <row r="22" spans="2:18" ht="15.95" customHeight="1" thickTop="1" thickBot="1" x14ac:dyDescent="0.25">
      <c r="B22" s="73"/>
      <c r="C22" s="291" t="s">
        <v>24</v>
      </c>
      <c r="D22" s="292"/>
      <c r="E22" s="216"/>
      <c r="F22" s="216"/>
      <c r="G22" s="216"/>
      <c r="H22" s="216"/>
      <c r="I22" s="216"/>
      <c r="J22" s="218"/>
      <c r="K22" s="198"/>
      <c r="L22" s="259" t="str">
        <f>IF(SUM(L8:L18)=0,"-",SUM(L8:L18))</f>
        <v>-</v>
      </c>
      <c r="M22" s="198"/>
      <c r="N22" s="259" t="str">
        <f>IF(SUM(N8:N18)=0,"-",SUM(N8:N18))</f>
        <v>-</v>
      </c>
      <c r="O22" s="198"/>
      <c r="P22" s="260">
        <f>IF(SUM(L22:N22)=SUM(P8:P18),SUM(L22:N22),"-")</f>
        <v>0</v>
      </c>
      <c r="Q22" s="116"/>
      <c r="R22" s="8"/>
    </row>
    <row r="23" spans="2:18" ht="5.0999999999999996" customHeight="1" thickTop="1" x14ac:dyDescent="0.2">
      <c r="B23" s="73"/>
      <c r="C23" s="276"/>
      <c r="D23" s="261"/>
      <c r="E23" s="261"/>
      <c r="F23" s="261"/>
      <c r="G23" s="261"/>
      <c r="H23" s="261"/>
      <c r="I23" s="261"/>
      <c r="J23" s="262"/>
      <c r="K23" s="263"/>
      <c r="L23" s="265"/>
      <c r="M23" s="263"/>
      <c r="N23" s="265"/>
      <c r="O23" s="263"/>
      <c r="P23" s="266"/>
      <c r="Q23" s="116"/>
      <c r="R23" s="8"/>
    </row>
    <row r="24" spans="2:18" ht="5.0999999999999996" customHeight="1" thickBot="1" x14ac:dyDescent="0.25">
      <c r="B24" s="77"/>
      <c r="C24" s="272"/>
      <c r="D24" s="216"/>
      <c r="E24" s="216"/>
      <c r="F24" s="216"/>
      <c r="G24" s="216"/>
      <c r="H24" s="216"/>
      <c r="I24" s="216"/>
      <c r="J24" s="216"/>
      <c r="K24" s="216"/>
      <c r="L24" s="216"/>
      <c r="M24" s="216"/>
      <c r="N24" s="216"/>
      <c r="O24" s="216"/>
      <c r="P24" s="216"/>
      <c r="Q24" s="114"/>
      <c r="R24" s="1"/>
    </row>
    <row r="25" spans="2:18" ht="15.95" customHeight="1" thickBot="1" x14ac:dyDescent="0.25">
      <c r="B25" s="73"/>
      <c r="C25" s="200" t="s">
        <v>109</v>
      </c>
      <c r="D25" s="198"/>
      <c r="E25" s="198"/>
      <c r="F25" s="241"/>
      <c r="G25" s="198"/>
      <c r="H25" s="241"/>
      <c r="I25" s="198"/>
      <c r="J25" s="241"/>
      <c r="K25" s="198"/>
      <c r="L25" s="267"/>
      <c r="M25" s="198"/>
      <c r="N25" s="267"/>
      <c r="O25" s="198"/>
      <c r="P25" s="213" t="str">
        <f>IF(SUM(L25:N25)=0,"-",SUM(L25:N25))</f>
        <v>-</v>
      </c>
      <c r="Q25" s="98"/>
      <c r="R25" s="8"/>
    </row>
    <row r="26" spans="2:18" ht="5.0999999999999996" customHeight="1" thickBot="1" x14ac:dyDescent="0.25">
      <c r="B26" s="77"/>
      <c r="C26" s="272"/>
      <c r="D26" s="216"/>
      <c r="E26" s="216"/>
      <c r="F26" s="216"/>
      <c r="G26" s="216"/>
      <c r="H26" s="216"/>
      <c r="I26" s="216"/>
      <c r="J26" s="216"/>
      <c r="K26" s="216"/>
      <c r="L26" s="216"/>
      <c r="M26" s="216"/>
      <c r="N26" s="216"/>
      <c r="O26" s="216"/>
      <c r="P26" s="216"/>
      <c r="Q26" s="114"/>
      <c r="R26" s="1"/>
    </row>
    <row r="27" spans="2:18" ht="15.95" customHeight="1" thickBot="1" x14ac:dyDescent="0.25">
      <c r="B27" s="73"/>
      <c r="C27" s="200" t="s">
        <v>111</v>
      </c>
      <c r="D27" s="198"/>
      <c r="E27" s="198"/>
      <c r="F27" s="241"/>
      <c r="G27" s="198"/>
      <c r="H27" s="241"/>
      <c r="I27" s="198"/>
      <c r="J27" s="241"/>
      <c r="K27" s="198"/>
      <c r="L27" s="267"/>
      <c r="M27" s="198"/>
      <c r="N27" s="267"/>
      <c r="O27" s="198"/>
      <c r="P27" s="213" t="str">
        <f>IF(SUM(L27:N27)=0,"-",SUM(L27:N27))</f>
        <v>-</v>
      </c>
      <c r="Q27" s="98"/>
      <c r="R27" s="8"/>
    </row>
    <row r="28" spans="2:18" ht="5.0999999999999996" customHeight="1" thickBot="1" x14ac:dyDescent="0.25">
      <c r="B28" s="77"/>
      <c r="C28" s="272"/>
      <c r="D28" s="216"/>
      <c r="E28" s="216"/>
      <c r="F28" s="216"/>
      <c r="G28" s="216"/>
      <c r="H28" s="216"/>
      <c r="I28" s="216"/>
      <c r="J28" s="216"/>
      <c r="K28" s="216"/>
      <c r="L28" s="216"/>
      <c r="M28" s="216"/>
      <c r="N28" s="216"/>
      <c r="O28" s="216"/>
      <c r="P28" s="216"/>
      <c r="Q28" s="114"/>
      <c r="R28" s="1"/>
    </row>
    <row r="29" spans="2:18" ht="15.95" customHeight="1" thickBot="1" x14ac:dyDescent="0.25">
      <c r="B29" s="73"/>
      <c r="C29" s="200" t="s">
        <v>25</v>
      </c>
      <c r="D29" s="198"/>
      <c r="E29" s="198"/>
      <c r="F29" s="241"/>
      <c r="G29" s="198"/>
      <c r="H29" s="241"/>
      <c r="I29" s="198"/>
      <c r="J29" s="241"/>
      <c r="K29" s="198"/>
      <c r="L29" s="267"/>
      <c r="M29" s="198"/>
      <c r="N29" s="267"/>
      <c r="O29" s="198"/>
      <c r="P29" s="213" t="str">
        <f>IF(SUM(L29:N29)=0,"-",SUM(L29:N29))</f>
        <v>-</v>
      </c>
      <c r="Q29" s="98"/>
      <c r="R29" s="8"/>
    </row>
    <row r="30" spans="2:18" ht="5.0999999999999996" customHeight="1" thickBot="1" x14ac:dyDescent="0.25">
      <c r="B30" s="77"/>
      <c r="C30" s="272"/>
      <c r="D30" s="216"/>
      <c r="E30" s="216"/>
      <c r="F30" s="216"/>
      <c r="G30" s="216"/>
      <c r="H30" s="216"/>
      <c r="I30" s="216"/>
      <c r="J30" s="216"/>
      <c r="K30" s="216"/>
      <c r="L30" s="216"/>
      <c r="M30" s="216"/>
      <c r="N30" s="216"/>
      <c r="O30" s="216"/>
      <c r="P30" s="216"/>
      <c r="Q30" s="114"/>
      <c r="R30" s="1"/>
    </row>
    <row r="31" spans="2:18" ht="15.95" customHeight="1" thickBot="1" x14ac:dyDescent="0.25">
      <c r="B31" s="49"/>
      <c r="C31" s="200" t="s">
        <v>26</v>
      </c>
      <c r="D31" s="198"/>
      <c r="E31" s="198"/>
      <c r="F31" s="241"/>
      <c r="G31" s="198"/>
      <c r="H31" s="268" t="s">
        <v>48</v>
      </c>
      <c r="I31" s="198"/>
      <c r="J31" s="226">
        <v>22</v>
      </c>
      <c r="K31" s="198"/>
      <c r="L31" s="269" t="str">
        <f>IF((SUM(L22:L29)+SUM(L33:L35))=0,"-",ROUND((SUM(L22:L29)+SUM(L33:L35))*$J$31/100,0))</f>
        <v>-</v>
      </c>
      <c r="M31" s="198"/>
      <c r="N31" s="269" t="str">
        <f>IF((SUM(N22:N29)+SUM(N33:N35))=0,"-",ROUND((SUM(N22:N29)+SUM(N33:N35))*$J$31/100,0))</f>
        <v>-</v>
      </c>
      <c r="O31" s="198"/>
      <c r="P31" s="213" t="str">
        <f>IF(SUM(L31:N31)=0,"-",SUM(L31:N31))</f>
        <v>-</v>
      </c>
      <c r="Q31" s="98"/>
      <c r="R31" s="8"/>
    </row>
    <row r="32" spans="2:18" ht="5.0999999999999996" customHeight="1" thickBot="1" x14ac:dyDescent="0.25">
      <c r="B32" s="77"/>
      <c r="C32" s="272"/>
      <c r="D32" s="216"/>
      <c r="E32" s="216"/>
      <c r="F32" s="216"/>
      <c r="G32" s="216"/>
      <c r="H32" s="216"/>
      <c r="I32" s="216"/>
      <c r="J32" s="216"/>
      <c r="K32" s="216"/>
      <c r="L32" s="216"/>
      <c r="M32" s="216"/>
      <c r="N32" s="216"/>
      <c r="O32" s="216"/>
      <c r="P32" s="216"/>
      <c r="Q32" s="114"/>
      <c r="R32" s="1"/>
    </row>
    <row r="33" spans="2:18" ht="15.95" customHeight="1" thickBot="1" x14ac:dyDescent="0.25">
      <c r="B33" s="73"/>
      <c r="C33" s="200" t="s">
        <v>110</v>
      </c>
      <c r="D33" s="198"/>
      <c r="E33" s="198"/>
      <c r="F33" s="241"/>
      <c r="G33" s="198"/>
      <c r="H33" s="241"/>
      <c r="I33" s="198"/>
      <c r="J33" s="241"/>
      <c r="K33" s="198"/>
      <c r="L33" s="267"/>
      <c r="M33" s="198"/>
      <c r="N33" s="267"/>
      <c r="O33" s="198"/>
      <c r="P33" s="213" t="str">
        <f>IF(SUM(L33:N33)=0,"-",SUM(L33:N33))</f>
        <v>-</v>
      </c>
      <c r="Q33" s="98"/>
      <c r="R33" s="8"/>
    </row>
    <row r="34" spans="2:18" ht="5.0999999999999996" customHeight="1" thickBot="1" x14ac:dyDescent="0.25">
      <c r="B34" s="77"/>
      <c r="C34" s="272"/>
      <c r="D34" s="216"/>
      <c r="E34" s="216"/>
      <c r="F34" s="216"/>
      <c r="G34" s="216"/>
      <c r="H34" s="216"/>
      <c r="I34" s="216"/>
      <c r="J34" s="216"/>
      <c r="K34" s="216"/>
      <c r="L34" s="216"/>
      <c r="M34" s="216"/>
      <c r="N34" s="216"/>
      <c r="O34" s="216"/>
      <c r="P34" s="216"/>
      <c r="Q34" s="114"/>
      <c r="R34" s="1"/>
    </row>
    <row r="35" spans="2:18" ht="15.75" customHeight="1" thickBot="1" x14ac:dyDescent="0.25">
      <c r="B35" s="73"/>
      <c r="C35" s="200" t="s">
        <v>30</v>
      </c>
      <c r="D35" s="198"/>
      <c r="E35" s="198"/>
      <c r="F35" s="241"/>
      <c r="G35" s="198"/>
      <c r="H35" s="241"/>
      <c r="I35" s="198"/>
      <c r="J35" s="241"/>
      <c r="K35" s="198"/>
      <c r="L35" s="267"/>
      <c r="M35" s="198"/>
      <c r="N35" s="267"/>
      <c r="O35" s="198"/>
      <c r="P35" s="213" t="str">
        <f>IF(SUM(L35:N35)=0,"-",SUM(L35:N35))</f>
        <v>-</v>
      </c>
      <c r="Q35" s="98"/>
      <c r="R35" s="8"/>
    </row>
    <row r="36" spans="2:18" ht="5.0999999999999996" customHeight="1" thickBot="1" x14ac:dyDescent="0.25">
      <c r="B36" s="79"/>
      <c r="C36" s="10"/>
      <c r="D36" s="11"/>
      <c r="E36" s="10"/>
      <c r="F36" s="198"/>
      <c r="G36" s="270"/>
      <c r="H36" s="198"/>
      <c r="I36" s="270"/>
      <c r="J36" s="198"/>
      <c r="K36" s="270"/>
      <c r="L36" s="270"/>
      <c r="M36" s="270"/>
      <c r="N36" s="270"/>
      <c r="O36" s="270"/>
      <c r="P36" s="270"/>
      <c r="Q36" s="80"/>
      <c r="R36" s="10"/>
    </row>
    <row r="37" spans="2:18" ht="5.0999999999999996" customHeight="1" thickTop="1" thickBot="1" x14ac:dyDescent="0.25">
      <c r="B37" s="77"/>
      <c r="C37" s="12"/>
      <c r="D37" s="12"/>
      <c r="E37" s="12"/>
      <c r="F37" s="222"/>
      <c r="G37" s="221"/>
      <c r="H37" s="222"/>
      <c r="I37" s="221"/>
      <c r="J37" s="222"/>
      <c r="K37" s="221"/>
      <c r="L37" s="221"/>
      <c r="M37" s="221"/>
      <c r="N37" s="221"/>
      <c r="O37" s="221"/>
      <c r="P37" s="221"/>
      <c r="Q37" s="100"/>
      <c r="R37" s="1"/>
    </row>
    <row r="38" spans="2:18" ht="24.95" customHeight="1" thickTop="1" thickBot="1" x14ac:dyDescent="0.25">
      <c r="B38" s="73"/>
      <c r="C38" s="293" t="s">
        <v>31</v>
      </c>
      <c r="D38" s="8"/>
      <c r="E38" s="13"/>
      <c r="F38" s="241"/>
      <c r="G38" s="198"/>
      <c r="H38" s="241"/>
      <c r="I38" s="198"/>
      <c r="J38" s="241"/>
      <c r="K38" s="198"/>
      <c r="L38" s="232" t="str">
        <f>IF(SUM(L20:L36)=0,"-",SUM(L20:L35))</f>
        <v>-</v>
      </c>
      <c r="M38" s="198"/>
      <c r="N38" s="232" t="str">
        <f>IF(SUM(N20:N36)=0,"-",SUM(N20:N35))</f>
        <v>-</v>
      </c>
      <c r="O38" s="198"/>
      <c r="P38" s="232">
        <f>IF(SUM(L38:N38)=SUM(P20:P36),SUM(L38:N38),"Achtung!!")</f>
        <v>0</v>
      </c>
      <c r="Q38" s="101"/>
      <c r="R38" s="8"/>
    </row>
    <row r="39" spans="2:18" ht="9" customHeight="1" thickTop="1" x14ac:dyDescent="0.2">
      <c r="B39" s="117"/>
      <c r="C39" s="118"/>
      <c r="D39" s="119"/>
      <c r="E39" s="120"/>
      <c r="F39" s="121"/>
      <c r="G39" s="120"/>
      <c r="H39" s="121"/>
      <c r="I39" s="119"/>
      <c r="J39" s="121"/>
      <c r="K39" s="120"/>
      <c r="L39" s="103"/>
      <c r="M39" s="119"/>
      <c r="N39" s="103"/>
      <c r="O39" s="120"/>
      <c r="P39" s="103"/>
      <c r="Q39" s="104"/>
      <c r="R39" s="8"/>
    </row>
    <row r="40" spans="2:18" ht="8.1" customHeight="1" x14ac:dyDescent="0.2">
      <c r="B40" s="1"/>
      <c r="C40" s="2"/>
      <c r="D40" s="1"/>
      <c r="E40" s="1"/>
      <c r="F40" s="1"/>
      <c r="G40" s="1"/>
      <c r="H40" s="1"/>
      <c r="I40" s="1"/>
      <c r="J40" s="1"/>
      <c r="K40" s="1"/>
      <c r="L40" s="3"/>
      <c r="M40" s="1"/>
      <c r="N40" s="3"/>
      <c r="O40" s="1"/>
      <c r="P40" s="3"/>
      <c r="Q40" s="3"/>
      <c r="R40" s="1"/>
    </row>
    <row r="41" spans="2:18" hidden="1" x14ac:dyDescent="0.2"/>
    <row r="42" spans="2:18" hidden="1" x14ac:dyDescent="0.2"/>
    <row r="43" spans="2:18" hidden="1" x14ac:dyDescent="0.2"/>
    <row r="44" spans="2:18" hidden="1" x14ac:dyDescent="0.2"/>
    <row r="45" spans="2:18" hidden="1" x14ac:dyDescent="0.2"/>
    <row r="46" spans="2:18" hidden="1" x14ac:dyDescent="0.2"/>
    <row r="47" spans="2:18" hidden="1" x14ac:dyDescent="0.2"/>
    <row r="48" spans="2: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x14ac:dyDescent="0.2"/>
    <row r="75" x14ac:dyDescent="0.2"/>
  </sheetData>
  <sheetProtection password="FE30" sheet="1" selectLockedCells="1"/>
  <scenarios current="0" show="0">
    <scenario name="Gehaltsstufe" locked="1" count="1" user="Wirtschaftsministerium Baden-Württemberg" comment="Gehaltsstufe eintragen!">
      <inputCells r="D8" val="Ia, Ib, II a, III, IV a, IVb, V a, V b, V c, VI a, VI b"/>
    </scenario>
  </scenarios>
  <mergeCells count="2">
    <mergeCell ref="H3:J3"/>
    <mergeCell ref="L3:N3"/>
  </mergeCells>
  <printOptions horizontalCentered="1" verticalCentered="1"/>
  <pageMargins left="0.39370078740157483" right="0.27559055118110237" top="1.1417322834645669" bottom="0.98425196850393704" header="0.78740157480314965" footer="0.51181102362204722"/>
  <pageSetup paperSize="9" scale="96" orientation="landscape" r:id="rId1"/>
  <headerFooter alignWithMargins="0">
    <oddHeader>&amp;R&amp;"Arial,Fett"&amp;14&amp;A</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75"/>
  <sheetViews>
    <sheetView zoomScaleNormal="100" workbookViewId="0">
      <selection activeCell="D3" sqref="D3"/>
    </sheetView>
  </sheetViews>
  <sheetFormatPr baseColWidth="10" defaultColWidth="0" defaultRowHeight="12.75" customHeight="1" zeroHeight="1" x14ac:dyDescent="0.2"/>
  <cols>
    <col min="1" max="1" width="2.28515625" style="4" customWidth="1"/>
    <col min="2" max="2" width="1.7109375" style="4" customWidth="1"/>
    <col min="3" max="3" width="25.7109375" style="4" customWidth="1"/>
    <col min="4" max="4" width="8.28515625" style="4" customWidth="1"/>
    <col min="5" max="5" width="2.28515625" style="4" customWidth="1"/>
    <col min="6" max="6" width="10.85546875" style="4" customWidth="1"/>
    <col min="7" max="7" width="2.28515625" style="4" customWidth="1"/>
    <col min="8" max="8" width="8.7109375" style="4" customWidth="1"/>
    <col min="9" max="9" width="0.85546875" style="4" customWidth="1"/>
    <col min="10" max="10" width="8.7109375" style="4" customWidth="1"/>
    <col min="11" max="11" width="2.28515625" style="4" customWidth="1"/>
    <col min="12" max="12" width="13.7109375" style="4" customWidth="1"/>
    <col min="13" max="13" width="0.85546875" style="4" customWidth="1"/>
    <col min="14" max="14" width="13.7109375" style="4" customWidth="1"/>
    <col min="15" max="15" width="2.28515625" style="4" customWidth="1"/>
    <col min="16" max="16" width="15.7109375" style="4" customWidth="1"/>
    <col min="17" max="17" width="2.7109375" style="4" customWidth="1"/>
    <col min="18" max="18" width="1.7109375" style="4" customWidth="1"/>
    <col min="19" max="16384" width="0" style="4" hidden="1"/>
  </cols>
  <sheetData>
    <row r="1" spans="2:18" ht="8.1" customHeight="1" x14ac:dyDescent="0.2"/>
    <row r="2" spans="2:18" ht="10.15" customHeight="1" x14ac:dyDescent="0.2">
      <c r="B2" s="69"/>
      <c r="C2" s="70"/>
      <c r="D2" s="71"/>
      <c r="E2" s="71"/>
      <c r="F2" s="71"/>
      <c r="G2" s="71"/>
      <c r="H2" s="71"/>
      <c r="I2" s="71"/>
      <c r="J2" s="71"/>
      <c r="K2" s="71"/>
      <c r="L2" s="72"/>
      <c r="M2" s="71"/>
      <c r="N2" s="72"/>
      <c r="O2" s="71"/>
      <c r="P2" s="72"/>
      <c r="Q2" s="109"/>
      <c r="R2" s="1"/>
    </row>
    <row r="3" spans="2:18" ht="23.25" x14ac:dyDescent="0.2">
      <c r="B3" s="73"/>
      <c r="C3" s="74" t="s">
        <v>93</v>
      </c>
      <c r="D3" s="174"/>
      <c r="E3" s="8"/>
      <c r="F3" s="218"/>
      <c r="G3" s="198"/>
      <c r="H3" s="441" t="s">
        <v>57</v>
      </c>
      <c r="I3" s="439"/>
      <c r="J3" s="440"/>
      <c r="K3" s="198"/>
      <c r="L3" s="442" t="s">
        <v>63</v>
      </c>
      <c r="M3" s="443"/>
      <c r="N3" s="444"/>
      <c r="O3" s="198"/>
      <c r="P3" s="241"/>
      <c r="Q3" s="110"/>
      <c r="R3" s="8"/>
    </row>
    <row r="4" spans="2:18" ht="18.75" customHeight="1" x14ac:dyDescent="0.2">
      <c r="B4" s="75"/>
      <c r="C4" s="6"/>
      <c r="D4" s="5"/>
      <c r="E4" s="5"/>
      <c r="F4" s="201"/>
      <c r="G4" s="201"/>
      <c r="H4" s="242">
        <v>2021</v>
      </c>
      <c r="I4" s="203"/>
      <c r="J4" s="243">
        <v>2022</v>
      </c>
      <c r="K4" s="201"/>
      <c r="L4" s="243">
        <f>H4</f>
        <v>2021</v>
      </c>
      <c r="M4" s="376"/>
      <c r="N4" s="243">
        <f>J4</f>
        <v>2022</v>
      </c>
      <c r="O4" s="201"/>
      <c r="P4" s="201" t="s">
        <v>12</v>
      </c>
      <c r="Q4" s="111"/>
      <c r="R4" s="5"/>
    </row>
    <row r="5" spans="2:18" ht="7.5" hidden="1" customHeight="1" x14ac:dyDescent="0.2">
      <c r="B5" s="75"/>
      <c r="C5" s="6"/>
      <c r="D5" s="5"/>
      <c r="E5" s="5"/>
      <c r="F5" s="201"/>
      <c r="G5" s="201"/>
      <c r="H5" s="244" t="str">
        <f>IF('Antragsformular (1)'!$E$19=0,"-",IF('Antragsformular (1)'!$E$19/12&gt;=1,"1-12","1-"))</f>
        <v>-</v>
      </c>
      <c r="I5" s="203"/>
      <c r="J5" s="245" t="str">
        <f>IF('Antragsformular (1)'!$E$19=0,"-",IF('Antragsformular (1)'!$E$19/12&gt;=2,"13-24",IF('Antragsformular (1)'!$E$19/12&gt;1,"13-"," ")))</f>
        <v>-</v>
      </c>
      <c r="K5" s="201"/>
      <c r="L5" s="247"/>
      <c r="M5" s="248"/>
      <c r="N5" s="248"/>
      <c r="O5" s="201"/>
      <c r="P5" s="201"/>
      <c r="Q5" s="111"/>
      <c r="R5" s="5"/>
    </row>
    <row r="6" spans="2:18" ht="25.5" x14ac:dyDescent="0.2">
      <c r="B6" s="76"/>
      <c r="C6" s="200" t="s">
        <v>94</v>
      </c>
      <c r="D6" s="371" t="s">
        <v>121</v>
      </c>
      <c r="E6" s="208"/>
      <c r="F6" s="208" t="s">
        <v>14</v>
      </c>
      <c r="G6" s="208"/>
      <c r="H6" s="249"/>
      <c r="I6" s="208"/>
      <c r="J6" s="249"/>
      <c r="K6" s="208"/>
      <c r="L6" s="249"/>
      <c r="M6" s="208"/>
      <c r="N6" s="249"/>
      <c r="O6" s="208"/>
      <c r="P6" s="249"/>
      <c r="Q6" s="112"/>
      <c r="R6" s="7"/>
    </row>
    <row r="7" spans="2:18" ht="14.1" customHeight="1" thickBot="1" x14ac:dyDescent="0.25">
      <c r="B7" s="73"/>
      <c r="C7" s="270"/>
      <c r="D7" s="198"/>
      <c r="E7" s="198"/>
      <c r="F7" s="208" t="s">
        <v>40</v>
      </c>
      <c r="G7" s="198"/>
      <c r="H7" s="208" t="s">
        <v>15</v>
      </c>
      <c r="I7" s="198"/>
      <c r="J7" s="208" t="s">
        <v>15</v>
      </c>
      <c r="K7" s="198"/>
      <c r="L7" s="208" t="s">
        <v>41</v>
      </c>
      <c r="M7" s="198"/>
      <c r="N7" s="208" t="s">
        <v>41</v>
      </c>
      <c r="O7" s="198"/>
      <c r="P7" s="208" t="s">
        <v>41</v>
      </c>
      <c r="Q7" s="113"/>
      <c r="R7" s="8"/>
    </row>
    <row r="8" spans="2:18" ht="15.95" customHeight="1" thickBot="1" x14ac:dyDescent="0.25">
      <c r="B8" s="73"/>
      <c r="C8" s="210" t="s">
        <v>16</v>
      </c>
      <c r="D8" s="271"/>
      <c r="E8" s="198"/>
      <c r="F8" s="250"/>
      <c r="G8" s="198"/>
      <c r="H8" s="251"/>
      <c r="I8" s="198"/>
      <c r="J8" s="251"/>
      <c r="K8" s="198"/>
      <c r="L8" s="252" t="str">
        <f>IF(F8*H8=0,"-",ROUND(F8*H8,0))</f>
        <v>-</v>
      </c>
      <c r="M8" s="198"/>
      <c r="N8" s="252" t="str">
        <f>IF(F8*(1+$H$19%/100)*J8=0,"-",ROUND(F8*(1+$H$19%)*J8,0))</f>
        <v>-</v>
      </c>
      <c r="O8" s="198"/>
      <c r="P8" s="213" t="str">
        <f>IF(SUM(L8:N8)=0,"-",SUM(L8:N8))</f>
        <v>-</v>
      </c>
      <c r="Q8" s="98"/>
      <c r="R8" s="8"/>
    </row>
    <row r="9" spans="2:18" ht="5.0999999999999996" customHeight="1" thickBot="1" x14ac:dyDescent="0.25">
      <c r="B9" s="77"/>
      <c r="C9" s="272"/>
      <c r="D9" s="216"/>
      <c r="E9" s="216"/>
      <c r="F9" s="216"/>
      <c r="G9" s="216"/>
      <c r="H9" s="216"/>
      <c r="I9" s="216"/>
      <c r="J9" s="216"/>
      <c r="K9" s="216"/>
      <c r="L9" s="216"/>
      <c r="M9" s="216"/>
      <c r="N9" s="216"/>
      <c r="O9" s="216"/>
      <c r="P9" s="216"/>
      <c r="Q9" s="114"/>
      <c r="R9" s="1"/>
    </row>
    <row r="10" spans="2:18" ht="15.95" customHeight="1" thickBot="1" x14ac:dyDescent="0.25">
      <c r="B10" s="73"/>
      <c r="C10" s="210" t="s">
        <v>17</v>
      </c>
      <c r="D10" s="271"/>
      <c r="E10" s="198"/>
      <c r="F10" s="250"/>
      <c r="G10" s="198"/>
      <c r="H10" s="251"/>
      <c r="I10" s="198"/>
      <c r="J10" s="251"/>
      <c r="K10" s="198"/>
      <c r="L10" s="252" t="str">
        <f>IF(F10*H10=0,"-",ROUND(F10*H10,0))</f>
        <v>-</v>
      </c>
      <c r="M10" s="198"/>
      <c r="N10" s="252" t="str">
        <f>IF(F10*(1+$H$19%/100)*J10=0,"-",ROUND(F10*(1+$H$19%)*J10,0))</f>
        <v>-</v>
      </c>
      <c r="O10" s="198"/>
      <c r="P10" s="213" t="str">
        <f>IF(SUM(L10:N10)=0,"-",SUM(L10:N10))</f>
        <v>-</v>
      </c>
      <c r="Q10" s="98"/>
      <c r="R10" s="8"/>
    </row>
    <row r="11" spans="2:18" ht="5.0999999999999996" customHeight="1" thickBot="1" x14ac:dyDescent="0.25">
      <c r="B11" s="77"/>
      <c r="C11" s="272"/>
      <c r="D11" s="216"/>
      <c r="E11" s="216"/>
      <c r="F11" s="216"/>
      <c r="G11" s="216"/>
      <c r="H11" s="216"/>
      <c r="I11" s="216"/>
      <c r="J11" s="216"/>
      <c r="K11" s="216"/>
      <c r="L11" s="216"/>
      <c r="M11" s="216"/>
      <c r="N11" s="216"/>
      <c r="O11" s="216"/>
      <c r="P11" s="216"/>
      <c r="Q11" s="114"/>
      <c r="R11" s="1"/>
    </row>
    <row r="12" spans="2:18" ht="15.95" customHeight="1" thickBot="1" x14ac:dyDescent="0.25">
      <c r="B12" s="73"/>
      <c r="C12" s="210" t="s">
        <v>18</v>
      </c>
      <c r="D12" s="271"/>
      <c r="E12" s="198"/>
      <c r="F12" s="250"/>
      <c r="G12" s="198"/>
      <c r="H12" s="251"/>
      <c r="I12" s="198"/>
      <c r="J12" s="251"/>
      <c r="K12" s="198"/>
      <c r="L12" s="252" t="str">
        <f>IF(F12*H12=0,"-",ROUND(F12*H12,0))</f>
        <v>-</v>
      </c>
      <c r="M12" s="198"/>
      <c r="N12" s="252" t="str">
        <f>IF(F12*(1+$H$19%/100)*J12=0,"-",ROUND(F12*(1+$H$19%)*J12,0))</f>
        <v>-</v>
      </c>
      <c r="O12" s="198"/>
      <c r="P12" s="213" t="str">
        <f>IF(SUM(L12:N12)=0,"-",SUM(L12:N12))</f>
        <v>-</v>
      </c>
      <c r="Q12" s="98"/>
      <c r="R12" s="8"/>
    </row>
    <row r="13" spans="2:18" ht="15.75" thickBot="1" x14ac:dyDescent="0.25">
      <c r="B13" s="78"/>
      <c r="C13" s="273"/>
      <c r="D13" s="254"/>
      <c r="E13" s="254"/>
      <c r="F13" s="253" t="s">
        <v>42</v>
      </c>
      <c r="G13" s="254"/>
      <c r="H13" s="253" t="s">
        <v>19</v>
      </c>
      <c r="I13" s="254"/>
      <c r="J13" s="253" t="s">
        <v>19</v>
      </c>
      <c r="K13" s="254"/>
      <c r="L13" s="254"/>
      <c r="M13" s="254"/>
      <c r="N13" s="254"/>
      <c r="O13" s="254"/>
      <c r="P13" s="254"/>
      <c r="Q13" s="115"/>
      <c r="R13" s="9"/>
    </row>
    <row r="14" spans="2:18" ht="15.75" customHeight="1" thickBot="1" x14ac:dyDescent="0.25">
      <c r="B14" s="73"/>
      <c r="C14" s="210" t="s">
        <v>20</v>
      </c>
      <c r="D14" s="254"/>
      <c r="E14" s="198"/>
      <c r="F14" s="250"/>
      <c r="G14" s="198"/>
      <c r="H14" s="251"/>
      <c r="I14" s="198"/>
      <c r="J14" s="251"/>
      <c r="K14" s="198"/>
      <c r="L14" s="252" t="str">
        <f>IF(F14*H14=0,"-",ROUND(F14*H14,0))</f>
        <v>-</v>
      </c>
      <c r="M14" s="198"/>
      <c r="N14" s="252" t="str">
        <f>IF(F14*(1+$H$19%/100)*J14=0,"-",ROUND(F14*(1+$H$19%)*J14,0))</f>
        <v>-</v>
      </c>
      <c r="O14" s="198"/>
      <c r="P14" s="213" t="str">
        <f>IF(SUM(L14:N14)=0,"-",SUM(L14:N14))</f>
        <v>-</v>
      </c>
      <c r="Q14" s="98"/>
      <c r="R14" s="8"/>
    </row>
    <row r="15" spans="2:18" ht="5.0999999999999996" customHeight="1" thickBot="1" x14ac:dyDescent="0.25">
      <c r="B15" s="77"/>
      <c r="C15" s="272"/>
      <c r="D15" s="216"/>
      <c r="E15" s="216"/>
      <c r="F15" s="216"/>
      <c r="G15" s="216"/>
      <c r="H15" s="216"/>
      <c r="I15" s="216"/>
      <c r="J15" s="216"/>
      <c r="K15" s="216"/>
      <c r="L15" s="216"/>
      <c r="M15" s="216"/>
      <c r="N15" s="216"/>
      <c r="O15" s="216"/>
      <c r="P15" s="216"/>
      <c r="Q15" s="114"/>
      <c r="R15" s="1"/>
    </row>
    <row r="16" spans="2:18" ht="15.95" customHeight="1" thickBot="1" x14ac:dyDescent="0.25">
      <c r="B16" s="73"/>
      <c r="C16" s="210" t="s">
        <v>21</v>
      </c>
      <c r="D16" s="254"/>
      <c r="E16" s="198"/>
      <c r="F16" s="250"/>
      <c r="G16" s="198"/>
      <c r="H16" s="251"/>
      <c r="I16" s="198"/>
      <c r="J16" s="251"/>
      <c r="K16" s="198"/>
      <c r="L16" s="252" t="str">
        <f>IF(F16*H16=0,"-",ROUND(F16*H16,0))</f>
        <v>-</v>
      </c>
      <c r="M16" s="198"/>
      <c r="N16" s="252" t="str">
        <f>IF(F16*(1+$H$19%/100)*J16=0,"-",ROUND(F16*(1+$H$19%)*J16,0))</f>
        <v>-</v>
      </c>
      <c r="O16" s="198"/>
      <c r="P16" s="213" t="str">
        <f>IF(SUM(L16:N16)=0,"-",SUM(L16:N16))</f>
        <v>-</v>
      </c>
      <c r="Q16" s="98"/>
      <c r="R16" s="8"/>
    </row>
    <row r="17" spans="2:18" ht="5.0999999999999996" customHeight="1" x14ac:dyDescent="0.2">
      <c r="B17" s="77"/>
      <c r="C17" s="272"/>
      <c r="D17" s="216"/>
      <c r="E17" s="216"/>
      <c r="F17" s="216"/>
      <c r="G17" s="216"/>
      <c r="H17" s="216"/>
      <c r="I17" s="216"/>
      <c r="J17" s="216"/>
      <c r="K17" s="216"/>
      <c r="L17" s="216"/>
      <c r="M17" s="216"/>
      <c r="N17" s="216"/>
      <c r="O17" s="216"/>
      <c r="P17" s="216"/>
      <c r="Q17" s="114"/>
      <c r="R17" s="1"/>
    </row>
    <row r="18" spans="2:18" ht="12.75" customHeight="1" x14ac:dyDescent="0.2">
      <c r="B18" s="78"/>
      <c r="C18" s="274"/>
      <c r="D18" s="254"/>
      <c r="E18" s="254"/>
      <c r="F18" s="254"/>
      <c r="G18" s="254"/>
      <c r="H18" s="253" t="s">
        <v>22</v>
      </c>
      <c r="I18" s="254"/>
      <c r="J18" s="249"/>
      <c r="K18" s="208"/>
      <c r="L18" s="249"/>
      <c r="M18" s="208"/>
      <c r="N18" s="249"/>
      <c r="O18" s="208"/>
      <c r="P18" s="249"/>
      <c r="Q18" s="112"/>
      <c r="R18" s="9"/>
    </row>
    <row r="19" spans="2:18" ht="15.95" customHeight="1" x14ac:dyDescent="0.2">
      <c r="B19" s="73"/>
      <c r="C19" s="210" t="s">
        <v>23</v>
      </c>
      <c r="D19" s="198"/>
      <c r="E19" s="198"/>
      <c r="F19" s="241"/>
      <c r="G19" s="198"/>
      <c r="H19" s="368">
        <v>2</v>
      </c>
      <c r="I19" s="198"/>
      <c r="J19" s="218"/>
      <c r="K19" s="218"/>
      <c r="L19" s="218"/>
      <c r="M19" s="218"/>
      <c r="N19" s="218"/>
      <c r="O19" s="218"/>
      <c r="P19" s="218"/>
      <c r="Q19" s="51"/>
      <c r="R19" s="8"/>
    </row>
    <row r="20" spans="2:18" ht="5.0999999999999996" customHeight="1" x14ac:dyDescent="0.2">
      <c r="B20" s="77"/>
      <c r="C20" s="272"/>
      <c r="D20" s="216"/>
      <c r="E20" s="216"/>
      <c r="F20" s="216"/>
      <c r="G20" s="216"/>
      <c r="H20" s="216"/>
      <c r="I20" s="216"/>
      <c r="J20" s="216"/>
      <c r="K20" s="216"/>
      <c r="L20" s="216"/>
      <c r="M20" s="216"/>
      <c r="N20" s="216"/>
      <c r="O20" s="216"/>
      <c r="P20" s="216"/>
      <c r="Q20" s="114"/>
      <c r="R20" s="1"/>
    </row>
    <row r="21" spans="2:18" ht="5.0999999999999996" customHeight="1" thickBot="1" x14ac:dyDescent="0.25">
      <c r="B21" s="73"/>
      <c r="C21" s="275"/>
      <c r="D21" s="256"/>
      <c r="E21" s="256"/>
      <c r="F21" s="255"/>
      <c r="G21" s="256"/>
      <c r="H21" s="257"/>
      <c r="I21" s="256"/>
      <c r="J21" s="258"/>
      <c r="K21" s="258"/>
      <c r="L21" s="258"/>
      <c r="M21" s="258"/>
      <c r="N21" s="258"/>
      <c r="O21" s="258"/>
      <c r="P21" s="258"/>
      <c r="Q21" s="51"/>
      <c r="R21" s="8"/>
    </row>
    <row r="22" spans="2:18" ht="15.95" customHeight="1" thickTop="1" thickBot="1" x14ac:dyDescent="0.25">
      <c r="B22" s="73"/>
      <c r="C22" s="291" t="s">
        <v>24</v>
      </c>
      <c r="D22" s="292"/>
      <c r="E22" s="216"/>
      <c r="F22" s="216"/>
      <c r="G22" s="216"/>
      <c r="H22" s="216"/>
      <c r="I22" s="216"/>
      <c r="J22" s="218"/>
      <c r="K22" s="198"/>
      <c r="L22" s="259" t="str">
        <f>IF(SUM(L8:L18)=0,"-",SUM(L8:L18))</f>
        <v>-</v>
      </c>
      <c r="M22" s="198"/>
      <c r="N22" s="259" t="str">
        <f>IF(SUM(N8:N18)=0,"-",SUM(N8:N18))</f>
        <v>-</v>
      </c>
      <c r="O22" s="198"/>
      <c r="P22" s="260">
        <f>IF(SUM(L22:N22)=SUM(P8:P18),SUM(L22:N22),"-")</f>
        <v>0</v>
      </c>
      <c r="Q22" s="116"/>
      <c r="R22" s="8"/>
    </row>
    <row r="23" spans="2:18" ht="5.0999999999999996" customHeight="1" thickTop="1" x14ac:dyDescent="0.2">
      <c r="B23" s="73"/>
      <c r="C23" s="276"/>
      <c r="D23" s="261"/>
      <c r="E23" s="261"/>
      <c r="F23" s="261"/>
      <c r="G23" s="261"/>
      <c r="H23" s="261"/>
      <c r="I23" s="261"/>
      <c r="J23" s="262"/>
      <c r="K23" s="263"/>
      <c r="L23" s="265"/>
      <c r="M23" s="263"/>
      <c r="N23" s="265"/>
      <c r="O23" s="263"/>
      <c r="P23" s="266"/>
      <c r="Q23" s="116"/>
      <c r="R23" s="8"/>
    </row>
    <row r="24" spans="2:18" ht="5.0999999999999996" customHeight="1" thickBot="1" x14ac:dyDescent="0.25">
      <c r="B24" s="77"/>
      <c r="C24" s="272"/>
      <c r="D24" s="216"/>
      <c r="E24" s="216"/>
      <c r="F24" s="216"/>
      <c r="G24" s="216"/>
      <c r="H24" s="216"/>
      <c r="I24" s="216"/>
      <c r="J24" s="216"/>
      <c r="K24" s="216"/>
      <c r="L24" s="216"/>
      <c r="M24" s="216"/>
      <c r="N24" s="216"/>
      <c r="O24" s="216"/>
      <c r="P24" s="216"/>
      <c r="Q24" s="114"/>
      <c r="R24" s="1"/>
    </row>
    <row r="25" spans="2:18" ht="15.95" customHeight="1" thickBot="1" x14ac:dyDescent="0.25">
      <c r="B25" s="73"/>
      <c r="C25" s="200" t="s">
        <v>109</v>
      </c>
      <c r="D25" s="198"/>
      <c r="E25" s="198"/>
      <c r="F25" s="241"/>
      <c r="G25" s="198"/>
      <c r="H25" s="241"/>
      <c r="I25" s="198"/>
      <c r="J25" s="241"/>
      <c r="K25" s="198"/>
      <c r="L25" s="267"/>
      <c r="M25" s="198"/>
      <c r="N25" s="267"/>
      <c r="O25" s="198"/>
      <c r="P25" s="213" t="str">
        <f>IF(SUM(L25:N25)=0,"-",SUM(L25:N25))</f>
        <v>-</v>
      </c>
      <c r="Q25" s="98"/>
      <c r="R25" s="8"/>
    </row>
    <row r="26" spans="2:18" ht="5.0999999999999996" customHeight="1" thickBot="1" x14ac:dyDescent="0.25">
      <c r="B26" s="77"/>
      <c r="C26" s="272"/>
      <c r="D26" s="216"/>
      <c r="E26" s="216"/>
      <c r="F26" s="216"/>
      <c r="G26" s="216"/>
      <c r="H26" s="216"/>
      <c r="I26" s="216"/>
      <c r="J26" s="216"/>
      <c r="K26" s="216"/>
      <c r="L26" s="216"/>
      <c r="M26" s="216"/>
      <c r="N26" s="216"/>
      <c r="O26" s="216"/>
      <c r="P26" s="216"/>
      <c r="Q26" s="114"/>
      <c r="R26" s="1"/>
    </row>
    <row r="27" spans="2:18" ht="15.95" customHeight="1" thickBot="1" x14ac:dyDescent="0.25">
      <c r="B27" s="73"/>
      <c r="C27" s="200" t="s">
        <v>111</v>
      </c>
      <c r="D27" s="198"/>
      <c r="E27" s="198"/>
      <c r="F27" s="241"/>
      <c r="G27" s="198"/>
      <c r="H27" s="241"/>
      <c r="I27" s="198"/>
      <c r="J27" s="241"/>
      <c r="K27" s="198"/>
      <c r="L27" s="267"/>
      <c r="M27" s="198"/>
      <c r="N27" s="267"/>
      <c r="O27" s="198"/>
      <c r="P27" s="213" t="str">
        <f>IF(SUM(L27:N27)=0,"-",SUM(L27:N27))</f>
        <v>-</v>
      </c>
      <c r="Q27" s="98"/>
      <c r="R27" s="8"/>
    </row>
    <row r="28" spans="2:18" ht="5.0999999999999996" customHeight="1" thickBot="1" x14ac:dyDescent="0.25">
      <c r="B28" s="77"/>
      <c r="C28" s="272"/>
      <c r="D28" s="216"/>
      <c r="E28" s="216"/>
      <c r="F28" s="216"/>
      <c r="G28" s="216"/>
      <c r="H28" s="216"/>
      <c r="I28" s="216"/>
      <c r="J28" s="216"/>
      <c r="K28" s="216"/>
      <c r="L28" s="216"/>
      <c r="M28" s="216"/>
      <c r="N28" s="216"/>
      <c r="O28" s="216"/>
      <c r="P28" s="216"/>
      <c r="Q28" s="114"/>
      <c r="R28" s="1"/>
    </row>
    <row r="29" spans="2:18" ht="15.95" customHeight="1" thickBot="1" x14ac:dyDescent="0.25">
      <c r="B29" s="73"/>
      <c r="C29" s="200" t="s">
        <v>25</v>
      </c>
      <c r="D29" s="198"/>
      <c r="E29" s="198"/>
      <c r="F29" s="241"/>
      <c r="G29" s="198"/>
      <c r="H29" s="241"/>
      <c r="I29" s="198"/>
      <c r="J29" s="241"/>
      <c r="K29" s="198"/>
      <c r="L29" s="267"/>
      <c r="M29" s="198"/>
      <c r="N29" s="267"/>
      <c r="O29" s="198"/>
      <c r="P29" s="213" t="str">
        <f>IF(SUM(L29:N29)=0,"-",SUM(L29:N29))</f>
        <v>-</v>
      </c>
      <c r="Q29" s="98"/>
      <c r="R29" s="8"/>
    </row>
    <row r="30" spans="2:18" ht="5.0999999999999996" customHeight="1" thickBot="1" x14ac:dyDescent="0.25">
      <c r="B30" s="77"/>
      <c r="C30" s="272"/>
      <c r="D30" s="216"/>
      <c r="E30" s="216"/>
      <c r="F30" s="216"/>
      <c r="G30" s="216"/>
      <c r="H30" s="216"/>
      <c r="I30" s="216"/>
      <c r="J30" s="216"/>
      <c r="K30" s="216"/>
      <c r="L30" s="216"/>
      <c r="M30" s="216"/>
      <c r="N30" s="216"/>
      <c r="O30" s="216"/>
      <c r="P30" s="216"/>
      <c r="Q30" s="114"/>
      <c r="R30" s="1"/>
    </row>
    <row r="31" spans="2:18" ht="15.95" customHeight="1" thickBot="1" x14ac:dyDescent="0.25">
      <c r="B31" s="49"/>
      <c r="C31" s="200" t="s">
        <v>26</v>
      </c>
      <c r="D31" s="198"/>
      <c r="E31" s="198"/>
      <c r="F31" s="241"/>
      <c r="G31" s="198"/>
      <c r="H31" s="268" t="s">
        <v>48</v>
      </c>
      <c r="I31" s="198"/>
      <c r="J31" s="226">
        <v>22</v>
      </c>
      <c r="K31" s="198"/>
      <c r="L31" s="269" t="str">
        <f>IF((SUM(L22:L29)+SUM(L33:L35))=0,"-",ROUND((SUM(L22:L29)+SUM(L33:L35))*$J$31/100,0))</f>
        <v>-</v>
      </c>
      <c r="M31" s="198"/>
      <c r="N31" s="269" t="str">
        <f>IF((SUM(N22:N29)+SUM(N33:N35))=0,"-",ROUND((SUM(N22:N29)+SUM(N33:N35))*$J$31/100,0))</f>
        <v>-</v>
      </c>
      <c r="O31" s="198"/>
      <c r="P31" s="213" t="str">
        <f>IF(SUM(L31:N31)=0,"-",SUM(L31:N31))</f>
        <v>-</v>
      </c>
      <c r="Q31" s="98"/>
      <c r="R31" s="8"/>
    </row>
    <row r="32" spans="2:18" ht="5.0999999999999996" customHeight="1" thickBot="1" x14ac:dyDescent="0.25">
      <c r="B32" s="77"/>
      <c r="C32" s="272"/>
      <c r="D32" s="216"/>
      <c r="E32" s="216"/>
      <c r="F32" s="216"/>
      <c r="G32" s="216"/>
      <c r="H32" s="216"/>
      <c r="I32" s="216"/>
      <c r="J32" s="216"/>
      <c r="K32" s="216"/>
      <c r="L32" s="216"/>
      <c r="M32" s="216"/>
      <c r="N32" s="216"/>
      <c r="O32" s="216"/>
      <c r="P32" s="216"/>
      <c r="Q32" s="114"/>
      <c r="R32" s="1"/>
    </row>
    <row r="33" spans="2:18" ht="15.95" customHeight="1" thickBot="1" x14ac:dyDescent="0.25">
      <c r="B33" s="73"/>
      <c r="C33" s="200" t="s">
        <v>110</v>
      </c>
      <c r="D33" s="198"/>
      <c r="E33" s="198"/>
      <c r="F33" s="241"/>
      <c r="G33" s="198"/>
      <c r="H33" s="241"/>
      <c r="I33" s="198"/>
      <c r="J33" s="241"/>
      <c r="K33" s="198"/>
      <c r="L33" s="267"/>
      <c r="M33" s="198"/>
      <c r="N33" s="267"/>
      <c r="O33" s="198"/>
      <c r="P33" s="213" t="str">
        <f>IF(SUM(L33:N33)=0,"-",SUM(L33:N33))</f>
        <v>-</v>
      </c>
      <c r="Q33" s="98"/>
      <c r="R33" s="8"/>
    </row>
    <row r="34" spans="2:18" ht="5.0999999999999996" customHeight="1" thickBot="1" x14ac:dyDescent="0.25">
      <c r="B34" s="77"/>
      <c r="C34" s="272"/>
      <c r="D34" s="216"/>
      <c r="E34" s="216"/>
      <c r="F34" s="216"/>
      <c r="G34" s="216"/>
      <c r="H34" s="216"/>
      <c r="I34" s="216"/>
      <c r="J34" s="216"/>
      <c r="K34" s="216"/>
      <c r="L34" s="216"/>
      <c r="M34" s="216"/>
      <c r="N34" s="216"/>
      <c r="O34" s="216"/>
      <c r="P34" s="216"/>
      <c r="Q34" s="114"/>
      <c r="R34" s="1"/>
    </row>
    <row r="35" spans="2:18" ht="15.75" customHeight="1" thickBot="1" x14ac:dyDescent="0.25">
      <c r="B35" s="73"/>
      <c r="C35" s="200" t="s">
        <v>30</v>
      </c>
      <c r="D35" s="198"/>
      <c r="E35" s="198"/>
      <c r="F35" s="241"/>
      <c r="G35" s="198"/>
      <c r="H35" s="241"/>
      <c r="I35" s="198"/>
      <c r="J35" s="241"/>
      <c r="K35" s="198"/>
      <c r="L35" s="267"/>
      <c r="M35" s="198"/>
      <c r="N35" s="267"/>
      <c r="O35" s="198"/>
      <c r="P35" s="213" t="str">
        <f>IF(SUM(L35:N35)=0,"-",SUM(L35:N35))</f>
        <v>-</v>
      </c>
      <c r="Q35" s="98"/>
      <c r="R35" s="8"/>
    </row>
    <row r="36" spans="2:18" ht="5.0999999999999996" customHeight="1" thickBot="1" x14ac:dyDescent="0.25">
      <c r="B36" s="79"/>
      <c r="C36" s="10"/>
      <c r="D36" s="11"/>
      <c r="E36" s="10"/>
      <c r="F36" s="198"/>
      <c r="G36" s="270"/>
      <c r="H36" s="198"/>
      <c r="I36" s="270"/>
      <c r="J36" s="198"/>
      <c r="K36" s="270"/>
      <c r="L36" s="270"/>
      <c r="M36" s="270"/>
      <c r="N36" s="270"/>
      <c r="O36" s="270"/>
      <c r="P36" s="270"/>
      <c r="Q36" s="80"/>
      <c r="R36" s="10"/>
    </row>
    <row r="37" spans="2:18" ht="5.0999999999999996" customHeight="1" thickTop="1" thickBot="1" x14ac:dyDescent="0.25">
      <c r="B37" s="77"/>
      <c r="C37" s="12"/>
      <c r="D37" s="12"/>
      <c r="E37" s="12"/>
      <c r="F37" s="222"/>
      <c r="G37" s="221"/>
      <c r="H37" s="222"/>
      <c r="I37" s="221"/>
      <c r="J37" s="222"/>
      <c r="K37" s="221"/>
      <c r="L37" s="221"/>
      <c r="M37" s="221"/>
      <c r="N37" s="221"/>
      <c r="O37" s="221"/>
      <c r="P37" s="221"/>
      <c r="Q37" s="100"/>
      <c r="R37" s="1"/>
    </row>
    <row r="38" spans="2:18" ht="24.95" customHeight="1" thickTop="1" thickBot="1" x14ac:dyDescent="0.25">
      <c r="B38" s="73"/>
      <c r="C38" s="293" t="s">
        <v>31</v>
      </c>
      <c r="D38" s="8"/>
      <c r="E38" s="13"/>
      <c r="F38" s="241"/>
      <c r="G38" s="198"/>
      <c r="H38" s="241"/>
      <c r="I38" s="198"/>
      <c r="J38" s="241"/>
      <c r="K38" s="198"/>
      <c r="L38" s="232" t="str">
        <f>IF(SUM(L20:L36)=0,"-",SUM(L20:L35))</f>
        <v>-</v>
      </c>
      <c r="M38" s="198"/>
      <c r="N38" s="232" t="str">
        <f>IF(SUM(N20:N36)=0,"-",SUM(N20:N35))</f>
        <v>-</v>
      </c>
      <c r="O38" s="198"/>
      <c r="P38" s="232">
        <f>IF(SUM(L38:N38)=SUM(P20:P36),SUM(L38:N38),"Achtung!!")</f>
        <v>0</v>
      </c>
      <c r="Q38" s="101"/>
      <c r="R38" s="8"/>
    </row>
    <row r="39" spans="2:18" ht="9" customHeight="1" thickTop="1" x14ac:dyDescent="0.2">
      <c r="B39" s="117"/>
      <c r="C39" s="118"/>
      <c r="D39" s="119"/>
      <c r="E39" s="120"/>
      <c r="F39" s="121"/>
      <c r="G39" s="120"/>
      <c r="H39" s="121"/>
      <c r="I39" s="119"/>
      <c r="J39" s="121"/>
      <c r="K39" s="120"/>
      <c r="L39" s="103"/>
      <c r="M39" s="119"/>
      <c r="N39" s="103"/>
      <c r="O39" s="120"/>
      <c r="P39" s="103"/>
      <c r="Q39" s="104"/>
      <c r="R39" s="8"/>
    </row>
    <row r="40" spans="2:18" ht="8.1" customHeight="1" x14ac:dyDescent="0.2">
      <c r="B40" s="1"/>
      <c r="C40" s="2"/>
      <c r="D40" s="1"/>
      <c r="E40" s="1"/>
      <c r="F40" s="1"/>
      <c r="G40" s="1"/>
      <c r="H40" s="1"/>
      <c r="I40" s="1"/>
      <c r="J40" s="1"/>
      <c r="K40" s="1"/>
      <c r="L40" s="3"/>
      <c r="M40" s="1"/>
      <c r="N40" s="3"/>
      <c r="O40" s="1"/>
      <c r="P40" s="3"/>
      <c r="Q40" s="3"/>
      <c r="R40" s="1"/>
    </row>
    <row r="41" spans="2:18" hidden="1" x14ac:dyDescent="0.2"/>
    <row r="42" spans="2:18" hidden="1" x14ac:dyDescent="0.2"/>
    <row r="43" spans="2:18" hidden="1" x14ac:dyDescent="0.2"/>
    <row r="44" spans="2:18" hidden="1" x14ac:dyDescent="0.2"/>
    <row r="45" spans="2:18" hidden="1" x14ac:dyDescent="0.2"/>
    <row r="46" spans="2:18" hidden="1" x14ac:dyDescent="0.2"/>
    <row r="47" spans="2:18" hidden="1" x14ac:dyDescent="0.2"/>
    <row r="48" spans="2: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x14ac:dyDescent="0.2"/>
    <row r="75" x14ac:dyDescent="0.2"/>
  </sheetData>
  <sheetProtection password="FE30" sheet="1" selectLockedCells="1"/>
  <scenarios current="0" show="0">
    <scenario name="Gehaltsstufe" locked="1" count="1" user="Wirtschaftsministerium Baden-Württemberg" comment="Gehaltsstufe eintragen!">
      <inputCells r="D8" val="Ia, Ib, II a, III, IV a, IVb, V a, V b, V c, VI a, VI b"/>
    </scenario>
  </scenarios>
  <mergeCells count="2">
    <mergeCell ref="H3:J3"/>
    <mergeCell ref="L3:N3"/>
  </mergeCells>
  <printOptions horizontalCentered="1" verticalCentered="1"/>
  <pageMargins left="0.39370078740157483" right="0.27559055118110237" top="1.1417322834645669" bottom="0.98425196850393704" header="0.78740157480314965" footer="0.51181102362204722"/>
  <pageSetup paperSize="9" scale="96" orientation="landscape" r:id="rId1"/>
  <headerFooter alignWithMargins="0">
    <oddHeader>&amp;R&amp;"Arial,Fett"&amp;14&amp;A</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P93"/>
  <sheetViews>
    <sheetView zoomScaleNormal="100" workbookViewId="0">
      <selection activeCell="E7" sqref="E7"/>
    </sheetView>
  </sheetViews>
  <sheetFormatPr baseColWidth="10" defaultColWidth="0" defaultRowHeight="12.75" zeroHeight="1" x14ac:dyDescent="0.2"/>
  <cols>
    <col min="1" max="2" width="1.7109375" style="21" customWidth="1"/>
    <col min="3" max="3" width="4.42578125" style="4" customWidth="1"/>
    <col min="4" max="4" width="23.7109375" style="4" customWidth="1"/>
    <col min="5" max="5" width="29.85546875" style="4" customWidth="1"/>
    <col min="6" max="6" width="2.7109375" style="4" customWidth="1"/>
    <col min="7" max="7" width="8.7109375" style="4" customWidth="1"/>
    <col min="8" max="8" width="2.7109375" style="4" customWidth="1"/>
    <col min="9" max="9" width="14.42578125" style="4" customWidth="1"/>
    <col min="10" max="10" width="1.7109375" style="4" customWidth="1"/>
    <col min="11" max="11" width="14.42578125" style="4" customWidth="1"/>
    <col min="12" max="12" width="1.7109375" style="4" customWidth="1"/>
    <col min="13" max="13" width="14.42578125" style="4" customWidth="1"/>
    <col min="14" max="15" width="2.7109375" style="4" customWidth="1"/>
    <col min="16" max="16" width="1.7109375" style="21" customWidth="1"/>
    <col min="17" max="16384" width="0" style="4" hidden="1"/>
  </cols>
  <sheetData>
    <row r="1" spans="2:16" s="21" customFormat="1" ht="10.15" customHeight="1" x14ac:dyDescent="0.2"/>
    <row r="2" spans="2:16" ht="10.15" customHeight="1" x14ac:dyDescent="0.2">
      <c r="B2" s="108"/>
      <c r="C2" s="85"/>
      <c r="D2" s="85"/>
      <c r="E2" s="86"/>
      <c r="F2" s="85"/>
      <c r="G2" s="85"/>
      <c r="H2" s="85"/>
      <c r="I2" s="85"/>
      <c r="J2" s="85"/>
      <c r="K2" s="85"/>
      <c r="L2" s="85"/>
      <c r="M2" s="85"/>
      <c r="N2" s="85"/>
      <c r="O2" s="67"/>
      <c r="P2" s="107"/>
    </row>
    <row r="3" spans="2:16" ht="23.25" customHeight="1" x14ac:dyDescent="0.2">
      <c r="B3" s="73"/>
      <c r="C3" s="122" t="s">
        <v>33</v>
      </c>
      <c r="D3" s="87"/>
      <c r="E3" s="88"/>
      <c r="F3" s="8"/>
      <c r="G3" s="8"/>
      <c r="H3" s="8"/>
      <c r="I3" s="87"/>
      <c r="J3" s="8"/>
      <c r="K3" s="87"/>
      <c r="L3" s="8"/>
      <c r="M3" s="87"/>
      <c r="N3" s="8"/>
      <c r="O3" s="97"/>
      <c r="P3" s="91"/>
    </row>
    <row r="4" spans="2:16" ht="23.25" customHeight="1" x14ac:dyDescent="0.2">
      <c r="B4" s="73"/>
      <c r="C4" s="197"/>
      <c r="D4" s="87"/>
      <c r="E4" s="88"/>
      <c r="F4" s="198"/>
      <c r="G4" s="198"/>
      <c r="H4" s="198"/>
      <c r="I4" s="445" t="s">
        <v>57</v>
      </c>
      <c r="J4" s="446"/>
      <c r="K4" s="447"/>
      <c r="L4" s="199"/>
      <c r="M4" s="199"/>
      <c r="N4" s="198"/>
      <c r="O4" s="97"/>
      <c r="P4" s="91"/>
    </row>
    <row r="5" spans="2:16" ht="18.75" x14ac:dyDescent="0.2">
      <c r="B5" s="89"/>
      <c r="C5" s="200" t="s">
        <v>34</v>
      </c>
      <c r="D5" s="200"/>
      <c r="E5" s="200"/>
      <c r="F5" s="201"/>
      <c r="G5" s="201"/>
      <c r="H5" s="201"/>
      <c r="I5" s="202" t="s">
        <v>92</v>
      </c>
      <c r="J5" s="203"/>
      <c r="K5" s="202" t="s">
        <v>97</v>
      </c>
      <c r="L5" s="203"/>
      <c r="M5" s="204" t="s">
        <v>12</v>
      </c>
      <c r="N5" s="205"/>
      <c r="O5" s="92"/>
      <c r="P5" s="4"/>
    </row>
    <row r="6" spans="2:16" ht="15.75" thickBot="1" x14ac:dyDescent="0.25">
      <c r="B6" s="76"/>
      <c r="C6" s="206"/>
      <c r="D6" s="207"/>
      <c r="E6" s="207"/>
      <c r="F6" s="208"/>
      <c r="G6" s="208"/>
      <c r="H6" s="208"/>
      <c r="I6" s="209" t="s">
        <v>41</v>
      </c>
      <c r="J6" s="208"/>
      <c r="K6" s="209" t="s">
        <v>41</v>
      </c>
      <c r="L6" s="208"/>
      <c r="M6" s="208" t="s">
        <v>41</v>
      </c>
      <c r="N6" s="209"/>
      <c r="O6" s="93"/>
      <c r="P6" s="4"/>
    </row>
    <row r="7" spans="2:16" ht="16.5" thickBot="1" x14ac:dyDescent="0.25">
      <c r="B7" s="73"/>
      <c r="C7" s="65"/>
      <c r="D7" s="210" t="s">
        <v>65</v>
      </c>
      <c r="E7" s="211"/>
      <c r="F7" s="198"/>
      <c r="G7" s="198"/>
      <c r="H7" s="198"/>
      <c r="I7" s="212"/>
      <c r="J7" s="198"/>
      <c r="K7" s="212"/>
      <c r="L7" s="198"/>
      <c r="M7" s="213" t="str">
        <f>IF(SUM(H7:L7)=0,"-",SUM(H7:L7))</f>
        <v>-</v>
      </c>
      <c r="N7" s="214"/>
      <c r="O7" s="51"/>
      <c r="P7" s="4"/>
    </row>
    <row r="8" spans="2:16" ht="5.0999999999999996" customHeight="1" thickBot="1" x14ac:dyDescent="0.25">
      <c r="B8" s="77"/>
      <c r="C8" s="215"/>
      <c r="D8" s="64"/>
      <c r="E8" s="64"/>
      <c r="F8" s="216"/>
      <c r="G8" s="216"/>
      <c r="H8" s="216"/>
      <c r="I8" s="217"/>
      <c r="J8" s="216"/>
      <c r="K8" s="217"/>
      <c r="L8" s="216"/>
      <c r="M8" s="217"/>
      <c r="N8" s="216"/>
      <c r="O8" s="99"/>
      <c r="P8" s="94"/>
    </row>
    <row r="9" spans="2:16" ht="16.5" thickBot="1" x14ac:dyDescent="0.25">
      <c r="B9" s="77"/>
      <c r="C9" s="65"/>
      <c r="D9" s="210" t="s">
        <v>66</v>
      </c>
      <c r="E9" s="211"/>
      <c r="F9" s="216"/>
      <c r="G9" s="216"/>
      <c r="H9" s="216"/>
      <c r="I9" s="212"/>
      <c r="J9" s="216"/>
      <c r="K9" s="212"/>
      <c r="L9" s="216"/>
      <c r="M9" s="213" t="str">
        <f>IF(SUM(H9:L9)=0,"-",SUM(H9:L9))</f>
        <v>-</v>
      </c>
      <c r="N9" s="218"/>
      <c r="O9" s="94"/>
      <c r="P9" s="4"/>
    </row>
    <row r="10" spans="2:16" ht="5.0999999999999996" customHeight="1" thickBot="1" x14ac:dyDescent="0.25">
      <c r="B10" s="77"/>
      <c r="C10" s="215"/>
      <c r="D10" s="64"/>
      <c r="E10" s="64"/>
      <c r="F10" s="216"/>
      <c r="G10" s="216"/>
      <c r="H10" s="216"/>
      <c r="I10" s="217"/>
      <c r="J10" s="216"/>
      <c r="K10" s="217"/>
      <c r="L10" s="216"/>
      <c r="M10" s="217"/>
      <c r="N10" s="216"/>
      <c r="O10" s="99"/>
      <c r="P10" s="94"/>
    </row>
    <row r="11" spans="2:16" ht="16.5" thickBot="1" x14ac:dyDescent="0.25">
      <c r="B11" s="77"/>
      <c r="C11" s="65"/>
      <c r="D11" s="210" t="s">
        <v>67</v>
      </c>
      <c r="E11" s="211"/>
      <c r="F11" s="216"/>
      <c r="G11" s="216"/>
      <c r="H11" s="216"/>
      <c r="I11" s="212"/>
      <c r="J11" s="216"/>
      <c r="K11" s="212"/>
      <c r="L11" s="216"/>
      <c r="M11" s="213" t="str">
        <f>IF(SUM(H11:L11)=0,"-",SUM(H11:L11))</f>
        <v>-</v>
      </c>
      <c r="N11" s="218"/>
      <c r="O11" s="94"/>
      <c r="P11" s="4"/>
    </row>
    <row r="12" spans="2:16" ht="5.0999999999999996" customHeight="1" thickBot="1" x14ac:dyDescent="0.25">
      <c r="B12" s="77"/>
      <c r="C12" s="215"/>
      <c r="D12" s="64"/>
      <c r="E12" s="64"/>
      <c r="F12" s="216"/>
      <c r="G12" s="216"/>
      <c r="H12" s="216"/>
      <c r="I12" s="217"/>
      <c r="J12" s="216"/>
      <c r="K12" s="217"/>
      <c r="L12" s="216"/>
      <c r="M12" s="217"/>
      <c r="N12" s="216"/>
      <c r="O12" s="99"/>
      <c r="P12" s="94"/>
    </row>
    <row r="13" spans="2:16" ht="16.5" thickBot="1" x14ac:dyDescent="0.25">
      <c r="B13" s="77"/>
      <c r="C13" s="65"/>
      <c r="D13" s="210" t="s">
        <v>68</v>
      </c>
      <c r="E13" s="211"/>
      <c r="F13" s="216"/>
      <c r="G13" s="216"/>
      <c r="H13" s="216"/>
      <c r="I13" s="212"/>
      <c r="J13" s="216"/>
      <c r="K13" s="212"/>
      <c r="L13" s="216"/>
      <c r="M13" s="213" t="str">
        <f>IF(SUM(H13:L13)=0,"-",SUM(H13:L13))</f>
        <v>-</v>
      </c>
      <c r="N13" s="218"/>
      <c r="O13" s="94"/>
      <c r="P13" s="4"/>
    </row>
    <row r="14" spans="2:16" ht="5.0999999999999996" customHeight="1" thickBot="1" x14ac:dyDescent="0.25">
      <c r="B14" s="77"/>
      <c r="C14" s="215"/>
      <c r="D14" s="64"/>
      <c r="E14" s="64"/>
      <c r="F14" s="216"/>
      <c r="G14" s="216"/>
      <c r="H14" s="216"/>
      <c r="I14" s="217"/>
      <c r="J14" s="216"/>
      <c r="K14" s="217"/>
      <c r="L14" s="216"/>
      <c r="M14" s="217"/>
      <c r="N14" s="216"/>
      <c r="O14" s="99"/>
      <c r="P14" s="94"/>
    </row>
    <row r="15" spans="2:16" ht="16.5" thickBot="1" x14ac:dyDescent="0.25">
      <c r="B15" s="77"/>
      <c r="C15" s="65"/>
      <c r="D15" s="210" t="s">
        <v>69</v>
      </c>
      <c r="E15" s="211"/>
      <c r="F15" s="216"/>
      <c r="G15" s="216"/>
      <c r="H15" s="216"/>
      <c r="I15" s="212"/>
      <c r="J15" s="216"/>
      <c r="K15" s="212"/>
      <c r="L15" s="216"/>
      <c r="M15" s="213" t="str">
        <f>IF(SUM(H15:L15)=0,"-",SUM(H15:L15))</f>
        <v>-</v>
      </c>
      <c r="N15" s="218"/>
      <c r="O15" s="94"/>
      <c r="P15" s="4"/>
    </row>
    <row r="16" spans="2:16" ht="5.0999999999999996" customHeight="1" thickBot="1" x14ac:dyDescent="0.25">
      <c r="B16" s="77"/>
      <c r="C16" s="215"/>
      <c r="D16" s="64"/>
      <c r="E16" s="64"/>
      <c r="F16" s="216"/>
      <c r="G16" s="216"/>
      <c r="H16" s="216"/>
      <c r="I16" s="217"/>
      <c r="J16" s="216"/>
      <c r="K16" s="217"/>
      <c r="L16" s="216"/>
      <c r="M16" s="217"/>
      <c r="N16" s="216"/>
      <c r="O16" s="99"/>
      <c r="P16" s="94"/>
    </row>
    <row r="17" spans="2:16" ht="16.5" thickBot="1" x14ac:dyDescent="0.25">
      <c r="B17" s="77"/>
      <c r="C17" s="65"/>
      <c r="D17" s="210" t="s">
        <v>113</v>
      </c>
      <c r="E17" s="211"/>
      <c r="F17" s="216"/>
      <c r="G17" s="216"/>
      <c r="H17" s="216"/>
      <c r="I17" s="212"/>
      <c r="J17" s="216"/>
      <c r="K17" s="212"/>
      <c r="L17" s="216"/>
      <c r="M17" s="213" t="str">
        <f>IF(SUM(H17:L17)=0,"-",SUM(H17:L17))</f>
        <v>-</v>
      </c>
      <c r="N17" s="218"/>
      <c r="O17" s="94"/>
      <c r="P17" s="4"/>
    </row>
    <row r="18" spans="2:16" ht="5.0999999999999996" customHeight="1" thickBot="1" x14ac:dyDescent="0.25">
      <c r="B18" s="77"/>
      <c r="C18" s="215"/>
      <c r="D18" s="64"/>
      <c r="E18" s="64"/>
      <c r="F18" s="216"/>
      <c r="G18" s="216"/>
      <c r="H18" s="216"/>
      <c r="I18" s="217"/>
      <c r="J18" s="216"/>
      <c r="K18" s="217"/>
      <c r="L18" s="216"/>
      <c r="M18" s="217"/>
      <c r="N18" s="216"/>
      <c r="O18" s="99"/>
      <c r="P18" s="94"/>
    </row>
    <row r="19" spans="2:16" ht="16.5" thickBot="1" x14ac:dyDescent="0.25">
      <c r="B19" s="77"/>
      <c r="C19" s="65"/>
      <c r="D19" s="210" t="s">
        <v>114</v>
      </c>
      <c r="E19" s="211"/>
      <c r="F19" s="216"/>
      <c r="G19" s="216"/>
      <c r="H19" s="216"/>
      <c r="I19" s="212"/>
      <c r="J19" s="216"/>
      <c r="K19" s="212"/>
      <c r="L19" s="216"/>
      <c r="M19" s="213" t="str">
        <f>IF(SUM(H19:L19)=0,"-",SUM(H19:L19))</f>
        <v>-</v>
      </c>
      <c r="N19" s="218"/>
      <c r="O19" s="94"/>
      <c r="P19" s="4"/>
    </row>
    <row r="20" spans="2:16" ht="5.0999999999999996" customHeight="1" thickBot="1" x14ac:dyDescent="0.25">
      <c r="B20" s="77"/>
      <c r="C20" s="215"/>
      <c r="D20" s="64"/>
      <c r="E20" s="64"/>
      <c r="F20" s="216"/>
      <c r="G20" s="216"/>
      <c r="H20" s="216"/>
      <c r="I20" s="217"/>
      <c r="J20" s="216"/>
      <c r="K20" s="217"/>
      <c r="L20" s="216"/>
      <c r="M20" s="217"/>
      <c r="N20" s="216"/>
      <c r="O20" s="99"/>
      <c r="P20" s="94"/>
    </row>
    <row r="21" spans="2:16" ht="16.5" thickBot="1" x14ac:dyDescent="0.25">
      <c r="B21" s="77"/>
      <c r="C21" s="65"/>
      <c r="D21" s="210" t="s">
        <v>115</v>
      </c>
      <c r="E21" s="211"/>
      <c r="F21" s="216"/>
      <c r="G21" s="216"/>
      <c r="H21" s="216"/>
      <c r="I21" s="212"/>
      <c r="J21" s="216"/>
      <c r="K21" s="212"/>
      <c r="L21" s="216"/>
      <c r="M21" s="213" t="str">
        <f>IF(SUM(H21:L21)=0,"-",SUM(H21:L21))</f>
        <v>-</v>
      </c>
      <c r="N21" s="218"/>
      <c r="O21" s="94"/>
      <c r="P21" s="4"/>
    </row>
    <row r="22" spans="2:16" ht="5.0999999999999996" customHeight="1" thickBot="1" x14ac:dyDescent="0.25">
      <c r="B22" s="77"/>
      <c r="C22" s="215"/>
      <c r="D22" s="64"/>
      <c r="E22" s="64"/>
      <c r="F22" s="216"/>
      <c r="G22" s="216"/>
      <c r="H22" s="216"/>
      <c r="I22" s="217"/>
      <c r="J22" s="216"/>
      <c r="K22" s="217"/>
      <c r="L22" s="216"/>
      <c r="M22" s="217"/>
      <c r="N22" s="216"/>
      <c r="O22" s="99"/>
      <c r="P22" s="94"/>
    </row>
    <row r="23" spans="2:16" ht="16.5" thickBot="1" x14ac:dyDescent="0.25">
      <c r="B23" s="77"/>
      <c r="C23" s="65"/>
      <c r="D23" s="210" t="s">
        <v>116</v>
      </c>
      <c r="E23" s="211"/>
      <c r="F23" s="216"/>
      <c r="G23" s="216"/>
      <c r="H23" s="216"/>
      <c r="I23" s="212"/>
      <c r="J23" s="216"/>
      <c r="K23" s="212"/>
      <c r="L23" s="216"/>
      <c r="M23" s="213" t="str">
        <f>IF(SUM(H23:L23)=0,"-",SUM(H23:L23))</f>
        <v>-</v>
      </c>
      <c r="N23" s="218"/>
      <c r="O23" s="94"/>
      <c r="P23" s="4"/>
    </row>
    <row r="24" spans="2:16" ht="5.0999999999999996" customHeight="1" x14ac:dyDescent="0.2">
      <c r="B24" s="77"/>
      <c r="C24" s="215"/>
      <c r="D24" s="64"/>
      <c r="E24" s="64"/>
      <c r="F24" s="216"/>
      <c r="G24" s="216"/>
      <c r="H24" s="216"/>
      <c r="I24" s="217"/>
      <c r="J24" s="216"/>
      <c r="K24" s="217"/>
      <c r="L24" s="216"/>
      <c r="M24" s="217"/>
      <c r="N24" s="216"/>
      <c r="O24" s="99"/>
      <c r="P24" s="94"/>
    </row>
    <row r="25" spans="2:16" ht="5.0999999999999996" customHeight="1" thickBot="1" x14ac:dyDescent="0.25">
      <c r="B25" s="73"/>
      <c r="C25" s="219"/>
      <c r="D25" s="219"/>
      <c r="E25" s="219"/>
      <c r="F25" s="220"/>
      <c r="G25" s="220"/>
      <c r="H25" s="220"/>
      <c r="I25" s="220"/>
      <c r="J25" s="220"/>
      <c r="K25" s="220"/>
      <c r="L25" s="220"/>
      <c r="M25" s="220"/>
      <c r="N25" s="220"/>
      <c r="O25" s="91"/>
      <c r="P25" s="4"/>
    </row>
    <row r="26" spans="2:16" ht="5.0999999999999996" customHeight="1" thickTop="1" thickBot="1" x14ac:dyDescent="0.25">
      <c r="B26" s="77"/>
      <c r="C26" s="221"/>
      <c r="D26" s="221"/>
      <c r="E26" s="221"/>
      <c r="F26" s="222"/>
      <c r="G26" s="222"/>
      <c r="H26" s="222"/>
      <c r="I26" s="221"/>
      <c r="J26" s="222"/>
      <c r="K26" s="221"/>
      <c r="L26" s="222"/>
      <c r="M26" s="221"/>
      <c r="N26" s="221"/>
      <c r="O26" s="95"/>
      <c r="P26" s="4"/>
    </row>
    <row r="27" spans="2:16" ht="19.5" thickTop="1" thickBot="1" x14ac:dyDescent="0.25">
      <c r="B27" s="77"/>
      <c r="C27" s="65"/>
      <c r="D27" s="207" t="s">
        <v>35</v>
      </c>
      <c r="E27" s="64"/>
      <c r="F27" s="216"/>
      <c r="G27" s="216"/>
      <c r="H27" s="216"/>
      <c r="I27" s="240" t="str">
        <f>IF(SUM(I7:I23)=0,"-",SUM(I7:I23))</f>
        <v>-</v>
      </c>
      <c r="J27" s="294"/>
      <c r="K27" s="240" t="str">
        <f>IF(SUM(K7:K23)=0,"-",SUM(K7:K23))</f>
        <v>-</v>
      </c>
      <c r="L27" s="294"/>
      <c r="M27" s="240">
        <f>IF(SUM(H27:K27)=SUM(M7:M23),SUM(H27:K27),"Falsch!!")</f>
        <v>0</v>
      </c>
      <c r="N27" s="218"/>
      <c r="O27" s="95"/>
      <c r="P27" s="4"/>
    </row>
    <row r="28" spans="2:16" ht="5.0999999999999996" customHeight="1" thickTop="1" thickBot="1" x14ac:dyDescent="0.25">
      <c r="B28" s="77"/>
      <c r="C28" s="215"/>
      <c r="D28" s="64"/>
      <c r="E28" s="64"/>
      <c r="F28" s="216"/>
      <c r="G28" s="216"/>
      <c r="H28" s="216"/>
      <c r="I28" s="217"/>
      <c r="J28" s="216"/>
      <c r="K28" s="217"/>
      <c r="L28" s="216"/>
      <c r="M28" s="216"/>
      <c r="N28" s="217"/>
      <c r="O28" s="94"/>
      <c r="P28" s="4"/>
    </row>
    <row r="29" spans="2:16" ht="19.5" customHeight="1" thickTop="1" x14ac:dyDescent="0.2">
      <c r="B29" s="77"/>
      <c r="C29" s="221"/>
      <c r="D29" s="221"/>
      <c r="E29" s="221"/>
      <c r="F29" s="222"/>
      <c r="G29" s="222"/>
      <c r="H29" s="222"/>
      <c r="I29" s="221"/>
      <c r="J29" s="222"/>
      <c r="K29" s="221"/>
      <c r="L29" s="222"/>
      <c r="M29" s="221"/>
      <c r="N29" s="221"/>
      <c r="O29" s="95"/>
      <c r="P29" s="4"/>
    </row>
    <row r="30" spans="2:16" ht="29.25" customHeight="1" x14ac:dyDescent="0.2">
      <c r="B30" s="90"/>
      <c r="C30" s="200" t="s">
        <v>36</v>
      </c>
      <c r="D30" s="204"/>
      <c r="E30" s="204"/>
      <c r="F30" s="198"/>
      <c r="G30" s="372" t="s">
        <v>22</v>
      </c>
      <c r="H30" s="198"/>
      <c r="I30" s="224"/>
      <c r="J30" s="198"/>
      <c r="K30" s="224"/>
      <c r="L30" s="198"/>
      <c r="M30" s="198"/>
      <c r="N30" s="224"/>
      <c r="O30" s="95"/>
      <c r="P30" s="4"/>
    </row>
    <row r="31" spans="2:16" ht="5.0999999999999996" customHeight="1" thickBot="1" x14ac:dyDescent="0.25">
      <c r="B31" s="77"/>
      <c r="C31" s="215"/>
      <c r="D31" s="64"/>
      <c r="E31" s="64"/>
      <c r="F31" s="216"/>
      <c r="G31" s="216"/>
      <c r="H31" s="216"/>
      <c r="I31" s="217"/>
      <c r="J31" s="216"/>
      <c r="K31" s="217"/>
      <c r="L31" s="216"/>
      <c r="M31" s="217"/>
      <c r="N31" s="216"/>
      <c r="O31" s="99"/>
      <c r="P31" s="94"/>
    </row>
    <row r="32" spans="2:16" ht="15.95" customHeight="1" thickBot="1" x14ac:dyDescent="0.25">
      <c r="B32" s="73"/>
      <c r="C32" s="225" t="s">
        <v>37</v>
      </c>
      <c r="D32" s="210" t="s">
        <v>70</v>
      </c>
      <c r="E32" s="324">
        <f>E7</f>
        <v>0</v>
      </c>
      <c r="F32" s="198"/>
      <c r="G32" s="212"/>
      <c r="H32" s="198"/>
      <c r="I32" s="325" t="str">
        <f>IF(ISNUMBER(I7),ROUND(I7*$G$32/100,0),"-")</f>
        <v>-</v>
      </c>
      <c r="J32" s="227"/>
      <c r="K32" s="325" t="str">
        <f>IF(ISNUMBER(K7),ROUND(K7*$G$32/100,0),"-")</f>
        <v>-</v>
      </c>
      <c r="L32" s="198"/>
      <c r="M32" s="213" t="str">
        <f>IF(SUM(H32:L32)=0,"-",SUM(H32:L32))</f>
        <v>-</v>
      </c>
      <c r="N32" s="218"/>
      <c r="O32" s="91"/>
      <c r="P32" s="4"/>
    </row>
    <row r="33" spans="2:16" ht="5.0999999999999996" customHeight="1" thickBot="1" x14ac:dyDescent="0.25">
      <c r="B33" s="73"/>
      <c r="C33" s="225"/>
      <c r="D33" s="64"/>
      <c r="E33" s="64"/>
      <c r="F33" s="198"/>
      <c r="G33" s="198"/>
      <c r="H33" s="198"/>
      <c r="I33" s="220"/>
      <c r="J33" s="217"/>
      <c r="K33" s="220"/>
      <c r="L33" s="198"/>
      <c r="M33" s="217"/>
      <c r="N33" s="218"/>
      <c r="O33" s="91"/>
      <c r="P33" s="4"/>
    </row>
    <row r="34" spans="2:16" ht="15.95" customHeight="1" thickBot="1" x14ac:dyDescent="0.25">
      <c r="B34" s="73"/>
      <c r="C34" s="225" t="s">
        <v>37</v>
      </c>
      <c r="D34" s="210" t="s">
        <v>71</v>
      </c>
      <c r="E34" s="324">
        <f>E9</f>
        <v>0</v>
      </c>
      <c r="F34" s="227"/>
      <c r="G34" s="212"/>
      <c r="H34" s="227"/>
      <c r="I34" s="325" t="str">
        <f>IF(ISNUMBER(I9),ROUND(I9*$G$34/100,0),"-")</f>
        <v>-</v>
      </c>
      <c r="J34" s="198"/>
      <c r="K34" s="325" t="str">
        <f>IF(ISNUMBER(K9),ROUND(K9*$G$34/100,0),"-")</f>
        <v>-</v>
      </c>
      <c r="L34" s="228"/>
      <c r="M34" s="213" t="str">
        <f>IF(SUM(H34:L34)=0,"-",SUM(H34:L34))</f>
        <v>-</v>
      </c>
      <c r="N34" s="229"/>
      <c r="O34" s="91"/>
      <c r="P34" s="4"/>
    </row>
    <row r="35" spans="2:16" ht="5.0999999999999996" customHeight="1" thickBot="1" x14ac:dyDescent="0.25">
      <c r="B35" s="73"/>
      <c r="C35" s="64"/>
      <c r="D35" s="64"/>
      <c r="E35" s="64"/>
      <c r="F35" s="217"/>
      <c r="G35" s="217"/>
      <c r="H35" s="217"/>
      <c r="I35" s="220"/>
      <c r="J35" s="217"/>
      <c r="K35" s="220"/>
      <c r="L35" s="217"/>
      <c r="M35" s="217"/>
      <c r="N35" s="217"/>
      <c r="O35" s="99"/>
      <c r="P35" s="91"/>
    </row>
    <row r="36" spans="2:16" ht="15.95" customHeight="1" thickBot="1" x14ac:dyDescent="0.25">
      <c r="B36" s="73"/>
      <c r="C36" s="225" t="s">
        <v>37</v>
      </c>
      <c r="D36" s="210" t="s">
        <v>72</v>
      </c>
      <c r="E36" s="324">
        <f>E11</f>
        <v>0</v>
      </c>
      <c r="F36" s="198"/>
      <c r="G36" s="212"/>
      <c r="H36" s="198"/>
      <c r="I36" s="325" t="str">
        <f>IF(ISNUMBER(I11),ROUND(I11*$G$36/100,0),"-")</f>
        <v>-</v>
      </c>
      <c r="J36" s="198"/>
      <c r="K36" s="325" t="str">
        <f>IF(ISNUMBER(K11),ROUND(K11*$G$36/100,0),"-")</f>
        <v>-</v>
      </c>
      <c r="L36" s="198"/>
      <c r="M36" s="213" t="str">
        <f>IF(SUM(H36:L36)=0,"-",SUM(H36:L36))</f>
        <v>-</v>
      </c>
      <c r="N36" s="218"/>
      <c r="O36" s="91"/>
      <c r="P36" s="4"/>
    </row>
    <row r="37" spans="2:16" ht="5.0999999999999996" customHeight="1" thickBot="1" x14ac:dyDescent="0.25">
      <c r="B37" s="73"/>
      <c r="C37" s="225"/>
      <c r="D37" s="64"/>
      <c r="E37" s="64"/>
      <c r="F37" s="198"/>
      <c r="G37" s="198"/>
      <c r="H37" s="198"/>
      <c r="I37" s="220"/>
      <c r="J37" s="217"/>
      <c r="K37" s="220"/>
      <c r="L37" s="198"/>
      <c r="M37" s="217"/>
      <c r="N37" s="218"/>
      <c r="O37" s="91"/>
      <c r="P37" s="4"/>
    </row>
    <row r="38" spans="2:16" ht="15.95" customHeight="1" thickBot="1" x14ac:dyDescent="0.25">
      <c r="B38" s="73"/>
      <c r="C38" s="225" t="s">
        <v>37</v>
      </c>
      <c r="D38" s="210" t="s">
        <v>73</v>
      </c>
      <c r="E38" s="324">
        <f>E13</f>
        <v>0</v>
      </c>
      <c r="F38" s="227"/>
      <c r="G38" s="212"/>
      <c r="H38" s="227"/>
      <c r="I38" s="325" t="str">
        <f>IF(ISNUMBER(I13),ROUND(I13*$G$38/100,0),"-")</f>
        <v>-</v>
      </c>
      <c r="J38" s="198"/>
      <c r="K38" s="325" t="str">
        <f>IF(ISNUMBER(K13),ROUND(K13*$G$38/100,0),"-")</f>
        <v>-</v>
      </c>
      <c r="L38" s="228"/>
      <c r="M38" s="213" t="str">
        <f>IF(SUM(H38:L38)=0,"-",SUM(H38:L38))</f>
        <v>-</v>
      </c>
      <c r="N38" s="229"/>
      <c r="O38" s="91"/>
      <c r="P38" s="4"/>
    </row>
    <row r="39" spans="2:16" ht="5.0999999999999996" customHeight="1" thickBot="1" x14ac:dyDescent="0.25">
      <c r="B39" s="73"/>
      <c r="C39" s="64"/>
      <c r="D39" s="64"/>
      <c r="E39" s="64"/>
      <c r="F39" s="217"/>
      <c r="G39" s="217"/>
      <c r="H39" s="217"/>
      <c r="I39" s="220"/>
      <c r="J39" s="217"/>
      <c r="K39" s="220"/>
      <c r="L39" s="217"/>
      <c r="M39" s="217"/>
      <c r="N39" s="217"/>
      <c r="O39" s="99"/>
      <c r="P39" s="91"/>
    </row>
    <row r="40" spans="2:16" ht="15.95" customHeight="1" thickBot="1" x14ac:dyDescent="0.25">
      <c r="B40" s="73"/>
      <c r="C40" s="225" t="s">
        <v>37</v>
      </c>
      <c r="D40" s="210" t="s">
        <v>74</v>
      </c>
      <c r="E40" s="324">
        <f>E15</f>
        <v>0</v>
      </c>
      <c r="F40" s="227"/>
      <c r="G40" s="212"/>
      <c r="H40" s="227"/>
      <c r="I40" s="325" t="str">
        <f>IF(ISNUMBER(I15),ROUND(I15*$G$40/100,0),"-")</f>
        <v>-</v>
      </c>
      <c r="J40" s="198"/>
      <c r="K40" s="325" t="str">
        <f>IF(ISNUMBER(K15),ROUND(K15*$G$40/100,0),"-")</f>
        <v>-</v>
      </c>
      <c r="L40" s="228"/>
      <c r="M40" s="213" t="str">
        <f>IF(SUM(H40:L40)=0,"-",SUM(H40:L40))</f>
        <v>-</v>
      </c>
      <c r="N40" s="229"/>
      <c r="O40" s="91"/>
      <c r="P40" s="4"/>
    </row>
    <row r="41" spans="2:16" ht="5.0999999999999996" customHeight="1" thickBot="1" x14ac:dyDescent="0.25">
      <c r="B41" s="77"/>
      <c r="C41" s="64"/>
      <c r="D41" s="64"/>
      <c r="E41" s="64"/>
      <c r="F41" s="217"/>
      <c r="G41" s="217"/>
      <c r="H41" s="217"/>
      <c r="I41" s="220"/>
      <c r="J41" s="217"/>
      <c r="K41" s="220"/>
      <c r="L41" s="217"/>
      <c r="M41" s="217"/>
      <c r="N41" s="217"/>
      <c r="O41" s="99"/>
      <c r="P41" s="4"/>
    </row>
    <row r="42" spans="2:16" ht="15.95" customHeight="1" thickBot="1" x14ac:dyDescent="0.25">
      <c r="B42" s="73"/>
      <c r="C42" s="225" t="s">
        <v>37</v>
      </c>
      <c r="D42" s="210" t="s">
        <v>117</v>
      </c>
      <c r="E42" s="324">
        <f>E17</f>
        <v>0</v>
      </c>
      <c r="F42" s="198"/>
      <c r="G42" s="212"/>
      <c r="H42" s="198"/>
      <c r="I42" s="325" t="str">
        <f>IF(ISNUMBER(I16),ROUND(I16*$G$32/100,0),"-")</f>
        <v>-</v>
      </c>
      <c r="J42" s="198"/>
      <c r="K42" s="325" t="str">
        <f>IF(ISNUMBER(K16),ROUND(K16*$G$32/100,0),"-")</f>
        <v>-</v>
      </c>
      <c r="L42" s="198"/>
      <c r="M42" s="213" t="str">
        <f>IF(SUM(H42:L42)=0,"-",SUM(H42:L42))</f>
        <v>-</v>
      </c>
      <c r="N42" s="218"/>
      <c r="O42" s="91"/>
      <c r="P42" s="4"/>
    </row>
    <row r="43" spans="2:16" ht="5.0999999999999996" customHeight="1" thickBot="1" x14ac:dyDescent="0.25">
      <c r="B43" s="73"/>
      <c r="C43" s="225"/>
      <c r="D43" s="64"/>
      <c r="E43" s="64"/>
      <c r="F43" s="198"/>
      <c r="G43" s="198"/>
      <c r="H43" s="198"/>
      <c r="I43" s="220"/>
      <c r="J43" s="217"/>
      <c r="K43" s="220"/>
      <c r="L43" s="198"/>
      <c r="M43" s="217"/>
      <c r="N43" s="218"/>
      <c r="O43" s="91"/>
      <c r="P43" s="4"/>
    </row>
    <row r="44" spans="2:16" ht="15.95" customHeight="1" thickBot="1" x14ac:dyDescent="0.25">
      <c r="B44" s="73"/>
      <c r="C44" s="225" t="s">
        <v>37</v>
      </c>
      <c r="D44" s="210" t="s">
        <v>118</v>
      </c>
      <c r="E44" s="324">
        <f>E19</f>
        <v>0</v>
      </c>
      <c r="F44" s="227"/>
      <c r="G44" s="212"/>
      <c r="H44" s="227"/>
      <c r="I44" s="325" t="str">
        <f>IF(ISNUMBER(I18),ROUND(I18*$G$34/100,0),"-")</f>
        <v>-</v>
      </c>
      <c r="J44" s="198"/>
      <c r="K44" s="325" t="str">
        <f>IF(ISNUMBER(K18),ROUND(K18*$G$34/100,0),"-")</f>
        <v>-</v>
      </c>
      <c r="L44" s="228"/>
      <c r="M44" s="213" t="str">
        <f>IF(SUM(H44:L44)=0,"-",SUM(H44:L44))</f>
        <v>-</v>
      </c>
      <c r="N44" s="229"/>
      <c r="O44" s="91"/>
      <c r="P44" s="4"/>
    </row>
    <row r="45" spans="2:16" ht="5.0999999999999996" customHeight="1" thickBot="1" x14ac:dyDescent="0.25">
      <c r="B45" s="73"/>
      <c r="C45" s="64"/>
      <c r="D45" s="64"/>
      <c r="E45" s="64"/>
      <c r="F45" s="217"/>
      <c r="G45" s="217"/>
      <c r="H45" s="217"/>
      <c r="I45" s="220"/>
      <c r="J45" s="217"/>
      <c r="K45" s="220"/>
      <c r="L45" s="217"/>
      <c r="M45" s="217"/>
      <c r="N45" s="217"/>
      <c r="O45" s="99"/>
      <c r="P45" s="91"/>
    </row>
    <row r="46" spans="2:16" ht="15.95" customHeight="1" thickBot="1" x14ac:dyDescent="0.25">
      <c r="B46" s="73"/>
      <c r="C46" s="225" t="s">
        <v>37</v>
      </c>
      <c r="D46" s="210" t="s">
        <v>119</v>
      </c>
      <c r="E46" s="324">
        <f>E21</f>
        <v>0</v>
      </c>
      <c r="F46" s="198"/>
      <c r="G46" s="212"/>
      <c r="H46" s="198"/>
      <c r="I46" s="325" t="str">
        <f>IF(ISNUMBER(I20),ROUND(I20*$G$36/100,0),"-")</f>
        <v>-</v>
      </c>
      <c r="J46" s="198"/>
      <c r="K46" s="325" t="str">
        <f>IF(ISNUMBER(K20),ROUND(K20*$G$36/100,0),"-")</f>
        <v>-</v>
      </c>
      <c r="L46" s="198"/>
      <c r="M46" s="213" t="str">
        <f>IF(SUM(H46:L46)=0,"-",SUM(H46:L46))</f>
        <v>-</v>
      </c>
      <c r="N46" s="218"/>
      <c r="O46" s="91"/>
      <c r="P46" s="4"/>
    </row>
    <row r="47" spans="2:16" ht="5.0999999999999996" customHeight="1" thickBot="1" x14ac:dyDescent="0.25">
      <c r="B47" s="73"/>
      <c r="C47" s="225"/>
      <c r="D47" s="64"/>
      <c r="E47" s="64"/>
      <c r="F47" s="198"/>
      <c r="G47" s="198"/>
      <c r="H47" s="198"/>
      <c r="I47" s="220"/>
      <c r="J47" s="217"/>
      <c r="K47" s="220"/>
      <c r="L47" s="198"/>
      <c r="M47" s="217"/>
      <c r="N47" s="218"/>
      <c r="O47" s="91"/>
      <c r="P47" s="4"/>
    </row>
    <row r="48" spans="2:16" ht="15.95" customHeight="1" thickBot="1" x14ac:dyDescent="0.25">
      <c r="B48" s="73"/>
      <c r="C48" s="225" t="s">
        <v>37</v>
      </c>
      <c r="D48" s="210" t="s">
        <v>120</v>
      </c>
      <c r="E48" s="324">
        <f>E23</f>
        <v>0</v>
      </c>
      <c r="F48" s="227"/>
      <c r="G48" s="212"/>
      <c r="H48" s="227"/>
      <c r="I48" s="325" t="str">
        <f>IF(ISNUMBER(I22),ROUND(I22*$G$38/100,0),"-")</f>
        <v>-</v>
      </c>
      <c r="J48" s="198"/>
      <c r="K48" s="325" t="str">
        <f>IF(ISNUMBER(K22),ROUND(K22*$G$38/100,0),"-")</f>
        <v>-</v>
      </c>
      <c r="L48" s="228"/>
      <c r="M48" s="213" t="str">
        <f>IF(SUM(H48:L48)=0,"-",SUM(H48:L48))</f>
        <v>-</v>
      </c>
      <c r="N48" s="229"/>
      <c r="O48" s="91"/>
      <c r="P48" s="4"/>
    </row>
    <row r="49" spans="2:16" ht="5.0999999999999996" customHeight="1" x14ac:dyDescent="0.2">
      <c r="B49" s="77"/>
      <c r="C49" s="215"/>
      <c r="D49" s="64"/>
      <c r="E49" s="64"/>
      <c r="F49" s="216"/>
      <c r="G49" s="216"/>
      <c r="H49" s="216"/>
      <c r="I49" s="217"/>
      <c r="J49" s="216"/>
      <c r="K49" s="217"/>
      <c r="L49" s="216"/>
      <c r="M49" s="217"/>
      <c r="N49" s="216"/>
      <c r="O49" s="99"/>
      <c r="P49" s="94"/>
    </row>
    <row r="50" spans="2:16" ht="5.0999999999999996" customHeight="1" thickBot="1" x14ac:dyDescent="0.25">
      <c r="B50" s="73"/>
      <c r="C50" s="219"/>
      <c r="D50" s="219"/>
      <c r="E50" s="219"/>
      <c r="F50" s="220"/>
      <c r="G50" s="220"/>
      <c r="H50" s="220"/>
      <c r="I50" s="220"/>
      <c r="J50" s="220"/>
      <c r="K50" s="220"/>
      <c r="L50" s="220"/>
      <c r="M50" s="220"/>
      <c r="N50" s="220"/>
      <c r="O50" s="91"/>
      <c r="P50" s="4"/>
    </row>
    <row r="51" spans="2:16" ht="19.5" thickTop="1" thickBot="1" x14ac:dyDescent="0.25">
      <c r="B51" s="77"/>
      <c r="C51" s="65"/>
      <c r="D51" s="207" t="s">
        <v>107</v>
      </c>
      <c r="E51" s="64"/>
      <c r="F51" s="216"/>
      <c r="G51" s="216"/>
      <c r="H51" s="216"/>
      <c r="I51" s="223" t="str">
        <f>IF(SUM(I32:I48)=0,"-",SUM(I32:I48))</f>
        <v>-</v>
      </c>
      <c r="J51" s="216"/>
      <c r="K51" s="223" t="str">
        <f>IF(SUM(K32:K48)=0,"-",SUM(K32:K48))</f>
        <v>-</v>
      </c>
      <c r="L51" s="216"/>
      <c r="M51" s="240">
        <f>IF(SUM(H51:K51)=SUM(M32:M48),SUM(H51:K51),"Falsch!!")</f>
        <v>0</v>
      </c>
      <c r="N51" s="218"/>
      <c r="O51" s="95"/>
      <c r="P51" s="4"/>
    </row>
    <row r="52" spans="2:16" ht="5.0999999999999996" customHeight="1" thickTop="1" thickBot="1" x14ac:dyDescent="0.25">
      <c r="B52" s="73"/>
      <c r="C52" s="64"/>
      <c r="D52" s="64"/>
      <c r="E52" s="64"/>
      <c r="F52" s="217"/>
      <c r="G52" s="217"/>
      <c r="H52" s="217"/>
      <c r="I52" s="220"/>
      <c r="J52" s="217"/>
      <c r="K52" s="220"/>
      <c r="L52" s="217"/>
      <c r="M52" s="217"/>
      <c r="N52" s="217"/>
      <c r="O52" s="99"/>
      <c r="P52" s="91"/>
    </row>
    <row r="53" spans="2:16" ht="15.95" customHeight="1" thickBot="1" x14ac:dyDescent="0.25">
      <c r="B53" s="73"/>
      <c r="C53" s="225" t="s">
        <v>37</v>
      </c>
      <c r="D53" s="210" t="s">
        <v>101</v>
      </c>
      <c r="E53" s="210"/>
      <c r="F53" s="198"/>
      <c r="G53" s="216"/>
      <c r="H53" s="198"/>
      <c r="I53" s="212"/>
      <c r="J53" s="198"/>
      <c r="K53" s="212"/>
      <c r="L53" s="198"/>
      <c r="M53" s="213" t="str">
        <f>IF(SUM(H53:L53)=0,"-",SUM(H53:L53))</f>
        <v>-</v>
      </c>
      <c r="N53" s="218"/>
      <c r="O53" s="91"/>
      <c r="P53" s="4"/>
    </row>
    <row r="54" spans="2:16" ht="5.0999999999999996" customHeight="1" x14ac:dyDescent="0.2">
      <c r="B54" s="77"/>
      <c r="C54" s="215"/>
      <c r="D54" s="64"/>
      <c r="E54" s="64"/>
      <c r="F54" s="216"/>
      <c r="G54" s="216"/>
      <c r="H54" s="216"/>
      <c r="I54" s="217"/>
      <c r="J54" s="216"/>
      <c r="K54" s="217"/>
      <c r="L54" s="216"/>
      <c r="M54" s="217"/>
      <c r="N54" s="216"/>
      <c r="O54" s="99"/>
      <c r="P54" s="94"/>
    </row>
    <row r="55" spans="2:16" ht="5.0999999999999996" customHeight="1" x14ac:dyDescent="0.2">
      <c r="B55" s="73"/>
      <c r="C55" s="219"/>
      <c r="D55" s="219"/>
      <c r="E55" s="219"/>
      <c r="F55" s="220"/>
      <c r="G55" s="220"/>
      <c r="H55" s="220"/>
      <c r="I55" s="220"/>
      <c r="J55" s="220"/>
      <c r="K55" s="220"/>
      <c r="L55" s="220"/>
      <c r="M55" s="220"/>
      <c r="N55" s="220"/>
      <c r="O55" s="91"/>
      <c r="P55" s="4"/>
    </row>
    <row r="56" spans="2:16" ht="5.0999999999999996" customHeight="1" thickBot="1" x14ac:dyDescent="0.25">
      <c r="B56" s="73"/>
      <c r="C56" s="230"/>
      <c r="D56" s="230"/>
      <c r="E56" s="230"/>
      <c r="F56" s="231"/>
      <c r="G56" s="231"/>
      <c r="H56" s="231"/>
      <c r="I56" s="231"/>
      <c r="J56" s="231"/>
      <c r="K56" s="231"/>
      <c r="L56" s="231"/>
      <c r="M56" s="231"/>
      <c r="N56" s="231"/>
      <c r="O56" s="91"/>
      <c r="P56" s="4"/>
    </row>
    <row r="57" spans="2:16" ht="5.0999999999999996" customHeight="1" thickTop="1" thickBot="1" x14ac:dyDescent="0.25">
      <c r="B57" s="73"/>
      <c r="C57" s="64"/>
      <c r="D57" s="64"/>
      <c r="E57" s="64"/>
      <c r="F57" s="217"/>
      <c r="G57" s="217"/>
      <c r="H57" s="217"/>
      <c r="I57" s="217"/>
      <c r="J57" s="217"/>
      <c r="K57" s="217"/>
      <c r="L57" s="217"/>
      <c r="M57" s="217"/>
      <c r="N57" s="217"/>
      <c r="O57" s="91"/>
      <c r="P57" s="4"/>
    </row>
    <row r="58" spans="2:16" ht="24.95" customHeight="1" thickTop="1" thickBot="1" x14ac:dyDescent="0.25">
      <c r="B58" s="79"/>
      <c r="C58" s="200" t="s">
        <v>56</v>
      </c>
      <c r="D58" s="218"/>
      <c r="E58" s="200"/>
      <c r="F58" s="224"/>
      <c r="G58" s="224"/>
      <c r="H58" s="224"/>
      <c r="I58" s="232" t="str">
        <f>IF(ISTEXT(I27),"-",I27-SUM(I51:I53))</f>
        <v>-</v>
      </c>
      <c r="J58" s="224"/>
      <c r="K58" s="232" t="str">
        <f>IF(ISTEXT(K27),"-",K27-SUM(K51:K53))</f>
        <v>-</v>
      </c>
      <c r="L58" s="224"/>
      <c r="M58" s="232">
        <f>IF(SUM(H58:K58)=M27-SUM(M51:M53),SUM(H58:K58),"Falsch!!")</f>
        <v>0</v>
      </c>
      <c r="N58" s="218"/>
      <c r="O58" s="96"/>
      <c r="P58" s="4"/>
    </row>
    <row r="59" spans="2:16" ht="5.0999999999999996" customHeight="1" thickTop="1" thickBot="1" x14ac:dyDescent="0.25">
      <c r="B59" s="77"/>
      <c r="C59" s="233"/>
      <c r="D59" s="234"/>
      <c r="E59" s="234"/>
      <c r="F59" s="235"/>
      <c r="G59" s="235"/>
      <c r="H59" s="235"/>
      <c r="I59" s="236"/>
      <c r="J59" s="235"/>
      <c r="K59" s="236"/>
      <c r="L59" s="235"/>
      <c r="M59" s="236"/>
      <c r="N59" s="235"/>
      <c r="O59" s="99"/>
      <c r="P59" s="94"/>
    </row>
    <row r="60" spans="2:16" ht="12.75" customHeight="1" thickTop="1" x14ac:dyDescent="0.2">
      <c r="B60" s="102"/>
      <c r="C60" s="237"/>
      <c r="D60" s="323"/>
      <c r="E60" s="237"/>
      <c r="F60" s="238"/>
      <c r="G60" s="238"/>
      <c r="H60" s="238"/>
      <c r="I60" s="239"/>
      <c r="J60" s="238"/>
      <c r="K60" s="239"/>
      <c r="L60" s="238"/>
      <c r="M60" s="239"/>
      <c r="N60" s="238"/>
      <c r="O60" s="104"/>
      <c r="P60" s="96"/>
    </row>
    <row r="61" spans="2:16" s="21" customFormat="1" ht="9.75" customHeight="1" x14ac:dyDescent="0.2">
      <c r="B61" s="105"/>
      <c r="C61" s="105"/>
      <c r="D61" s="105"/>
      <c r="E61" s="105"/>
      <c r="F61" s="105"/>
      <c r="G61" s="105"/>
      <c r="H61" s="105"/>
      <c r="I61" s="105"/>
      <c r="J61" s="105"/>
      <c r="K61" s="105"/>
      <c r="L61" s="105"/>
      <c r="M61" s="105"/>
      <c r="N61" s="105"/>
      <c r="O61" s="106"/>
      <c r="P61" s="107"/>
    </row>
    <row r="62" spans="2:16" ht="13.15" hidden="1" customHeight="1" x14ac:dyDescent="0.2"/>
    <row r="63" spans="2:16" ht="13.15" hidden="1" customHeight="1" x14ac:dyDescent="0.2"/>
    <row r="64" spans="2:16" ht="13.15" hidden="1" customHeight="1" x14ac:dyDescent="0.2"/>
    <row r="65" spans="1:16" customFormat="1" ht="13.15" hidden="1" customHeight="1" x14ac:dyDescent="0.2">
      <c r="A65" s="21"/>
      <c r="B65" s="21"/>
      <c r="C65" s="4"/>
      <c r="D65" s="4"/>
      <c r="E65" s="4"/>
      <c r="F65" s="4"/>
      <c r="G65" s="4"/>
      <c r="H65" s="4"/>
      <c r="I65" s="4"/>
      <c r="J65" s="4"/>
      <c r="K65" s="4"/>
      <c r="L65" s="4"/>
      <c r="M65" s="4"/>
      <c r="N65" s="4"/>
      <c r="O65" s="4"/>
      <c r="P65" s="21"/>
    </row>
    <row r="66" spans="1:16" customFormat="1" ht="13.15" hidden="1" customHeight="1" x14ac:dyDescent="0.2">
      <c r="A66" s="21"/>
      <c r="B66" s="21"/>
      <c r="C66" s="4"/>
      <c r="D66" s="4"/>
      <c r="E66" s="4"/>
      <c r="F66" s="4"/>
      <c r="G66" s="4"/>
      <c r="H66" s="4"/>
      <c r="I66" s="4"/>
      <c r="J66" s="4"/>
      <c r="K66" s="4"/>
      <c r="L66" s="4"/>
      <c r="M66" s="4"/>
      <c r="N66" s="4"/>
      <c r="O66" s="4"/>
      <c r="P66" s="21"/>
    </row>
    <row r="67" spans="1:16" customFormat="1" ht="13.15" hidden="1" customHeight="1" x14ac:dyDescent="0.2">
      <c r="A67" s="21"/>
      <c r="B67" s="21"/>
      <c r="C67" s="4"/>
      <c r="D67" s="4"/>
      <c r="E67" s="4"/>
      <c r="F67" s="4"/>
      <c r="G67" s="4"/>
      <c r="H67" s="4"/>
      <c r="I67" s="4"/>
      <c r="J67" s="4"/>
      <c r="K67" s="4"/>
      <c r="L67" s="4"/>
      <c r="M67" s="4"/>
      <c r="N67" s="4"/>
      <c r="O67" s="4"/>
      <c r="P67" s="21"/>
    </row>
    <row r="68" spans="1:16" customFormat="1" ht="13.15" hidden="1" customHeight="1" x14ac:dyDescent="0.2">
      <c r="A68" s="21"/>
      <c r="B68" s="21"/>
      <c r="C68" s="4"/>
      <c r="D68" s="4"/>
      <c r="E68" s="4"/>
      <c r="F68" s="4"/>
      <c r="G68" s="4"/>
      <c r="H68" s="4"/>
      <c r="I68" s="4"/>
      <c r="J68" s="4"/>
      <c r="K68" s="4"/>
      <c r="L68" s="4"/>
      <c r="M68" s="4"/>
      <c r="N68" s="4"/>
      <c r="O68" s="4"/>
      <c r="P68" s="21"/>
    </row>
    <row r="69" spans="1:16" ht="13.15" hidden="1" customHeight="1" x14ac:dyDescent="0.2"/>
    <row r="70" spans="1:16" ht="13.15" hidden="1" customHeight="1" x14ac:dyDescent="0.2"/>
    <row r="71" spans="1:16" ht="13.15" hidden="1" customHeight="1" x14ac:dyDescent="0.2"/>
    <row r="72" spans="1:16" ht="13.15" hidden="1" customHeight="1" x14ac:dyDescent="0.2"/>
    <row r="73" spans="1:16" ht="13.15" hidden="1" customHeight="1" x14ac:dyDescent="0.2"/>
    <row r="74" spans="1:16" ht="13.15" hidden="1" customHeight="1" x14ac:dyDescent="0.2"/>
    <row r="75" spans="1:16" ht="13.15" hidden="1" customHeight="1" x14ac:dyDescent="0.2"/>
    <row r="76" spans="1:16" ht="13.15" hidden="1" customHeight="1" x14ac:dyDescent="0.2"/>
    <row r="77" spans="1:16" ht="13.15" hidden="1" customHeight="1" x14ac:dyDescent="0.2"/>
    <row r="78" spans="1:16" ht="13.15" hidden="1" customHeight="1" x14ac:dyDescent="0.2"/>
    <row r="79" spans="1:16" x14ac:dyDescent="0.2"/>
    <row r="80" spans="1: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sheetData>
  <sheetProtection password="FE30" sheet="1" selectLockedCells="1"/>
  <mergeCells count="1">
    <mergeCell ref="I4:K4"/>
  </mergeCells>
  <phoneticPr fontId="42" type="noConversion"/>
  <printOptions horizontalCentered="1" verticalCentered="1"/>
  <pageMargins left="0.55118110236220474" right="0.47244094488188981" top="1.1811023622047245" bottom="0.74803149606299213" header="0.9055118110236221" footer="0.51181102362204722"/>
  <pageSetup paperSize="9" scale="95" orientation="landscape" r:id="rId1"/>
  <headerFooter alignWithMargins="0">
    <oddHeader>&amp;R&amp;"Arial,Fett"&amp;14&amp;A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61"/>
  <sheetViews>
    <sheetView zoomScale="80" zoomScaleNormal="80" zoomScalePageLayoutView="75" workbookViewId="0">
      <selection activeCell="D4" sqref="D4:L4"/>
    </sheetView>
  </sheetViews>
  <sheetFormatPr baseColWidth="10" defaultColWidth="0" defaultRowHeight="12.75" zeroHeight="1" x14ac:dyDescent="0.2"/>
  <cols>
    <col min="1" max="2" width="2.7109375" customWidth="1"/>
    <col min="3" max="3" width="5.7109375" customWidth="1"/>
    <col min="4" max="4" width="20.7109375" customWidth="1"/>
    <col min="5" max="5" width="1.7109375" customWidth="1"/>
    <col min="6" max="6" width="22.7109375" customWidth="1"/>
    <col min="7" max="7" width="15.7109375" customWidth="1"/>
    <col min="8" max="8" width="4.7109375" customWidth="1"/>
    <col min="9" max="9" width="30.28515625" customWidth="1"/>
    <col min="10" max="10" width="14.28515625" customWidth="1"/>
    <col min="11" max="11" width="14.85546875" customWidth="1"/>
    <col min="12" max="12" width="8.42578125" customWidth="1"/>
    <col min="13" max="13" width="4.28515625" customWidth="1"/>
    <col min="14" max="15" width="2.7109375" customWidth="1"/>
  </cols>
  <sheetData>
    <row r="1" spans="1:15" s="4" customFormat="1" ht="10.15" customHeight="1" x14ac:dyDescent="0.2">
      <c r="A1" s="14"/>
      <c r="B1" s="14"/>
      <c r="C1" s="14"/>
      <c r="D1" s="14"/>
      <c r="E1" s="14"/>
      <c r="F1" s="14"/>
      <c r="G1" s="14"/>
      <c r="H1" s="14"/>
      <c r="I1" s="14"/>
      <c r="J1" s="14"/>
      <c r="K1" s="14"/>
      <c r="L1" s="14"/>
      <c r="M1" s="14"/>
      <c r="N1" s="14"/>
      <c r="O1" s="14"/>
    </row>
    <row r="2" spans="1:15" s="4" customFormat="1" ht="22.15" customHeight="1" x14ac:dyDescent="0.25">
      <c r="A2" s="14"/>
      <c r="B2" s="296"/>
      <c r="C2" s="126" t="s">
        <v>75</v>
      </c>
      <c r="D2" s="126"/>
      <c r="E2" s="124"/>
      <c r="F2" s="124"/>
      <c r="G2" s="124"/>
      <c r="H2" s="124"/>
      <c r="I2" s="124"/>
      <c r="J2" s="124"/>
      <c r="K2" s="124"/>
      <c r="L2" s="124"/>
      <c r="M2" s="124"/>
      <c r="N2" s="128"/>
      <c r="O2" s="14"/>
    </row>
    <row r="3" spans="1:15" s="4" customFormat="1" ht="22.15" customHeight="1" thickBot="1" x14ac:dyDescent="0.25">
      <c r="A3" s="15"/>
      <c r="B3" s="297"/>
      <c r="C3" s="298"/>
      <c r="D3" s="295" t="s">
        <v>8</v>
      </c>
      <c r="E3" s="299"/>
      <c r="F3" s="299"/>
      <c r="G3" s="300"/>
      <c r="H3" s="299"/>
      <c r="I3" s="299"/>
      <c r="J3" s="299"/>
      <c r="K3" s="299"/>
      <c r="L3" s="299"/>
      <c r="M3" s="299"/>
      <c r="N3" s="150"/>
      <c r="O3" s="15"/>
    </row>
    <row r="4" spans="1:15" s="4" customFormat="1" ht="24.95" customHeight="1" thickBot="1" x14ac:dyDescent="0.25">
      <c r="A4" s="16"/>
      <c r="B4" s="297"/>
      <c r="C4" s="301"/>
      <c r="D4" s="386"/>
      <c r="E4" s="387"/>
      <c r="F4" s="387"/>
      <c r="G4" s="387"/>
      <c r="H4" s="387"/>
      <c r="I4" s="387"/>
      <c r="J4" s="387"/>
      <c r="K4" s="387"/>
      <c r="L4" s="388"/>
      <c r="M4" s="301"/>
      <c r="N4" s="135"/>
      <c r="O4" s="16"/>
    </row>
    <row r="5" spans="1:15" s="4" customFormat="1" ht="22.15" customHeight="1" thickBot="1" x14ac:dyDescent="0.25">
      <c r="A5" s="16"/>
      <c r="B5" s="297"/>
      <c r="C5" s="298"/>
      <c r="D5" s="295" t="s">
        <v>3</v>
      </c>
      <c r="E5" s="299"/>
      <c r="F5" s="299"/>
      <c r="G5" s="299"/>
      <c r="H5" s="299"/>
      <c r="I5" s="299"/>
      <c r="J5" s="299"/>
      <c r="K5" s="299"/>
      <c r="L5" s="299"/>
      <c r="M5" s="299"/>
      <c r="N5" s="150"/>
      <c r="O5" s="16"/>
    </row>
    <row r="6" spans="1:15" s="4" customFormat="1" ht="24.95" customHeight="1" thickBot="1" x14ac:dyDescent="0.25">
      <c r="A6" s="16"/>
      <c r="B6" s="305"/>
      <c r="C6" s="302"/>
      <c r="D6" s="386"/>
      <c r="E6" s="387"/>
      <c r="F6" s="387"/>
      <c r="G6" s="387"/>
      <c r="H6" s="387"/>
      <c r="I6" s="387"/>
      <c r="J6" s="387"/>
      <c r="K6" s="387"/>
      <c r="L6" s="388"/>
      <c r="M6" s="301"/>
      <c r="N6" s="135"/>
      <c r="O6" s="16"/>
    </row>
    <row r="7" spans="1:15" s="4" customFormat="1" ht="22.15" customHeight="1" thickBot="1" x14ac:dyDescent="0.25">
      <c r="A7" s="14"/>
      <c r="B7" s="297"/>
      <c r="C7" s="299"/>
      <c r="D7" s="299"/>
      <c r="E7" s="299"/>
      <c r="F7" s="299"/>
      <c r="G7" s="295" t="s">
        <v>4</v>
      </c>
      <c r="H7" s="299"/>
      <c r="I7" s="295" t="s">
        <v>5</v>
      </c>
      <c r="J7" s="299"/>
      <c r="K7" s="299"/>
      <c r="L7" s="299"/>
      <c r="M7" s="299"/>
      <c r="N7" s="150"/>
      <c r="O7" s="14"/>
    </row>
    <row r="8" spans="1:15" s="4" customFormat="1" ht="24.95" customHeight="1" thickBot="1" x14ac:dyDescent="0.25">
      <c r="A8" s="14"/>
      <c r="B8" s="305"/>
      <c r="C8" s="306"/>
      <c r="D8" s="302"/>
      <c r="E8" s="302"/>
      <c r="F8" s="302"/>
      <c r="G8" s="416"/>
      <c r="H8" s="415"/>
      <c r="I8" s="386"/>
      <c r="J8" s="387"/>
      <c r="K8" s="387"/>
      <c r="L8" s="388"/>
      <c r="M8" s="302"/>
      <c r="N8" s="166"/>
      <c r="O8" s="14"/>
    </row>
    <row r="9" spans="1:15" s="4" customFormat="1" ht="22.15" customHeight="1" thickBot="1" x14ac:dyDescent="0.25">
      <c r="A9" s="14"/>
      <c r="B9" s="297"/>
      <c r="C9" s="298"/>
      <c r="D9" s="295" t="s">
        <v>6</v>
      </c>
      <c r="E9" s="303"/>
      <c r="F9" s="303"/>
      <c r="G9" s="295" t="s">
        <v>4</v>
      </c>
      <c r="H9" s="303"/>
      <c r="I9" s="295" t="s">
        <v>5</v>
      </c>
      <c r="J9" s="303"/>
      <c r="K9" s="303"/>
      <c r="L9" s="303"/>
      <c r="M9" s="303"/>
      <c r="N9" s="163"/>
      <c r="O9" s="14"/>
    </row>
    <row r="10" spans="1:15" s="4" customFormat="1" ht="24.95" customHeight="1" thickBot="1" x14ac:dyDescent="0.25">
      <c r="A10" s="14"/>
      <c r="B10" s="305"/>
      <c r="C10" s="302"/>
      <c r="D10" s="416"/>
      <c r="E10" s="414"/>
      <c r="F10" s="415"/>
      <c r="G10" s="416"/>
      <c r="H10" s="415"/>
      <c r="I10" s="420" t="str">
        <f>IF(ISTEXT(I8),I8," ")</f>
        <v xml:space="preserve"> </v>
      </c>
      <c r="J10" s="421"/>
      <c r="K10" s="421"/>
      <c r="L10" s="422"/>
      <c r="M10" s="302"/>
      <c r="N10" s="166"/>
      <c r="O10" s="14"/>
    </row>
    <row r="11" spans="1:15" s="4" customFormat="1" ht="22.15" customHeight="1" x14ac:dyDescent="0.2">
      <c r="A11" s="14"/>
      <c r="B11" s="307"/>
      <c r="C11" s="304"/>
      <c r="D11" s="304"/>
      <c r="E11" s="304"/>
      <c r="F11" s="304"/>
      <c r="G11" s="304"/>
      <c r="H11" s="304"/>
      <c r="I11" s="304"/>
      <c r="J11" s="304"/>
      <c r="K11" s="304"/>
      <c r="L11" s="304"/>
      <c r="M11" s="304"/>
      <c r="N11" s="138"/>
      <c r="O11" s="14"/>
    </row>
    <row r="12" spans="1:15" s="4" customFormat="1" ht="50.1" customHeight="1" thickBot="1" x14ac:dyDescent="0.25">
      <c r="A12" s="14"/>
      <c r="B12" s="162"/>
      <c r="C12" s="19" t="s">
        <v>9</v>
      </c>
      <c r="D12" s="303"/>
      <c r="E12" s="303"/>
      <c r="F12" s="303"/>
      <c r="G12" s="303"/>
      <c r="H12" s="303"/>
      <c r="I12" s="303"/>
      <c r="J12" s="19" t="s">
        <v>7</v>
      </c>
      <c r="K12" s="136"/>
      <c r="L12" s="303"/>
      <c r="M12" s="303"/>
      <c r="N12" s="163"/>
      <c r="O12" s="14"/>
    </row>
    <row r="13" spans="1:15" s="4" customFormat="1" ht="24.95" customHeight="1" thickBot="1" x14ac:dyDescent="0.25">
      <c r="A13" s="14"/>
      <c r="B13" s="164"/>
      <c r="C13" s="417"/>
      <c r="D13" s="418"/>
      <c r="E13" s="418"/>
      <c r="F13" s="418"/>
      <c r="G13" s="418"/>
      <c r="H13" s="419"/>
      <c r="I13" s="56"/>
      <c r="J13" s="416"/>
      <c r="K13" s="414"/>
      <c r="L13" s="414"/>
      <c r="M13" s="415"/>
      <c r="N13" s="166"/>
      <c r="O13" s="14"/>
    </row>
    <row r="14" spans="1:15" s="4" customFormat="1" ht="22.15" customHeight="1" thickBot="1" x14ac:dyDescent="0.25">
      <c r="A14" s="14"/>
      <c r="B14" s="164"/>
      <c r="C14" s="309"/>
      <c r="D14" s="310"/>
      <c r="E14" s="310"/>
      <c r="F14" s="310"/>
      <c r="G14" s="310"/>
      <c r="H14" s="310"/>
      <c r="I14" s="56"/>
      <c r="J14" s="19" t="s">
        <v>79</v>
      </c>
      <c r="K14" s="310"/>
      <c r="L14" s="310"/>
      <c r="M14" s="310"/>
      <c r="N14" s="166"/>
      <c r="O14" s="14"/>
    </row>
    <row r="15" spans="1:15" s="4" customFormat="1" ht="24.95" customHeight="1" thickBot="1" x14ac:dyDescent="0.25">
      <c r="A15" s="14"/>
      <c r="B15" s="164"/>
      <c r="C15" s="309"/>
      <c r="D15" s="310"/>
      <c r="E15" s="310"/>
      <c r="F15" s="310"/>
      <c r="G15" s="310"/>
      <c r="H15" s="310"/>
      <c r="I15" s="56"/>
      <c r="J15" s="413"/>
      <c r="K15" s="414"/>
      <c r="L15" s="414"/>
      <c r="M15" s="415"/>
      <c r="N15" s="166"/>
      <c r="O15" s="14"/>
    </row>
    <row r="16" spans="1:15" s="4" customFormat="1" ht="50.1" customHeight="1" x14ac:dyDescent="0.25">
      <c r="A16" s="17"/>
      <c r="B16" s="308"/>
      <c r="C16" s="312" t="s">
        <v>10</v>
      </c>
      <c r="D16" s="313"/>
      <c r="E16" s="313"/>
      <c r="F16" s="313"/>
      <c r="G16" s="313"/>
      <c r="H16" s="313"/>
      <c r="I16" s="313"/>
      <c r="J16" s="313"/>
      <c r="K16" s="313"/>
      <c r="L16" s="313"/>
      <c r="M16" s="313"/>
      <c r="N16" s="311"/>
      <c r="O16" s="17"/>
    </row>
    <row r="17" spans="1:15" s="4" customFormat="1" ht="22.15" customHeight="1" thickBot="1" x14ac:dyDescent="0.25">
      <c r="A17" s="16"/>
      <c r="B17" s="162"/>
      <c r="C17" s="19" t="s">
        <v>39</v>
      </c>
      <c r="D17" s="303"/>
      <c r="E17" s="303"/>
      <c r="F17" s="303"/>
      <c r="G17" s="303"/>
      <c r="H17" s="303"/>
      <c r="I17" s="303"/>
      <c r="J17" s="303"/>
      <c r="K17" s="303"/>
      <c r="L17" s="303"/>
      <c r="M17" s="303"/>
      <c r="N17" s="163"/>
      <c r="O17" s="16"/>
    </row>
    <row r="18" spans="1:15" s="4" customFormat="1" ht="24.95" customHeight="1" thickBot="1" x14ac:dyDescent="0.25">
      <c r="A18" s="15"/>
      <c r="B18" s="164"/>
      <c r="C18" s="416"/>
      <c r="D18" s="414"/>
      <c r="E18" s="414"/>
      <c r="F18" s="414"/>
      <c r="G18" s="414"/>
      <c r="H18" s="414"/>
      <c r="I18" s="414"/>
      <c r="J18" s="414"/>
      <c r="K18" s="414"/>
      <c r="L18" s="414"/>
      <c r="M18" s="415"/>
      <c r="N18" s="166"/>
      <c r="O18" s="15"/>
    </row>
    <row r="19" spans="1:15" s="4" customFormat="1" ht="22.15" customHeight="1" thickBot="1" x14ac:dyDescent="0.25">
      <c r="A19" s="16"/>
      <c r="B19" s="162"/>
      <c r="C19" s="313" t="s">
        <v>58</v>
      </c>
      <c r="D19" s="19"/>
      <c r="E19" s="303"/>
      <c r="F19" s="303"/>
      <c r="G19" s="303"/>
      <c r="H19" s="303"/>
      <c r="I19" s="19" t="s">
        <v>59</v>
      </c>
      <c r="J19" s="136"/>
      <c r="K19" s="136"/>
      <c r="L19" s="303"/>
      <c r="M19" s="303"/>
      <c r="N19" s="163"/>
      <c r="O19" s="16"/>
    </row>
    <row r="20" spans="1:15" s="4" customFormat="1" ht="24.95" customHeight="1" thickBot="1" x14ac:dyDescent="0.25">
      <c r="A20" s="18"/>
      <c r="B20" s="164"/>
      <c r="C20" s="416"/>
      <c r="D20" s="414"/>
      <c r="E20" s="414"/>
      <c r="F20" s="414"/>
      <c r="G20" s="415"/>
      <c r="H20" s="56"/>
      <c r="I20" s="416"/>
      <c r="J20" s="414"/>
      <c r="K20" s="414"/>
      <c r="L20" s="414"/>
      <c r="M20" s="415"/>
      <c r="N20" s="166"/>
      <c r="O20" s="18"/>
    </row>
    <row r="21" spans="1:15" s="4" customFormat="1" ht="22.15" customHeight="1" thickBot="1" x14ac:dyDescent="0.25">
      <c r="A21" s="16"/>
      <c r="B21" s="149"/>
      <c r="C21" s="19" t="s">
        <v>11</v>
      </c>
      <c r="D21" s="43"/>
      <c r="E21" s="43"/>
      <c r="F21" s="43"/>
      <c r="G21" s="43"/>
      <c r="H21" s="43"/>
      <c r="I21" s="43"/>
      <c r="J21" s="43"/>
      <c r="K21" s="43"/>
      <c r="L21" s="43"/>
      <c r="M21" s="43"/>
      <c r="N21" s="150"/>
      <c r="O21" s="16"/>
    </row>
    <row r="22" spans="1:15" s="4" customFormat="1" ht="24.95" customHeight="1" thickBot="1" x14ac:dyDescent="0.25">
      <c r="A22" s="16"/>
      <c r="B22" s="164"/>
      <c r="C22" s="386"/>
      <c r="D22" s="387"/>
      <c r="E22" s="387"/>
      <c r="F22" s="387"/>
      <c r="G22" s="387"/>
      <c r="H22" s="387"/>
      <c r="I22" s="387"/>
      <c r="J22" s="387"/>
      <c r="K22" s="387"/>
      <c r="L22" s="387"/>
      <c r="M22" s="388"/>
      <c r="N22" s="166"/>
      <c r="O22" s="16"/>
    </row>
    <row r="23" spans="1:15" s="4" customFormat="1" ht="36.75" customHeight="1" x14ac:dyDescent="0.25">
      <c r="A23" s="14"/>
      <c r="B23" s="314"/>
      <c r="C23" s="63"/>
      <c r="D23" s="47"/>
      <c r="E23" s="47"/>
      <c r="F23" s="47"/>
      <c r="G23" s="47"/>
      <c r="H23" s="47"/>
      <c r="I23" s="47"/>
      <c r="J23" s="47"/>
      <c r="K23" s="47"/>
      <c r="L23" s="63"/>
      <c r="M23" s="316"/>
      <c r="N23" s="315"/>
      <c r="O23" s="14"/>
    </row>
    <row r="24" spans="1:15" s="4" customFormat="1" ht="22.15" customHeight="1" x14ac:dyDescent="0.2">
      <c r="A24" s="18"/>
      <c r="B24" s="162"/>
      <c r="C24" s="56"/>
      <c r="D24" s="47" t="s">
        <v>98</v>
      </c>
      <c r="E24" s="56"/>
      <c r="F24" s="56"/>
      <c r="G24" s="56"/>
      <c r="H24" s="47" t="s">
        <v>99</v>
      </c>
      <c r="I24" s="56"/>
      <c r="J24" s="47" t="s">
        <v>47</v>
      </c>
      <c r="K24" s="55"/>
      <c r="L24" s="55"/>
      <c r="M24" s="55"/>
      <c r="N24" s="163"/>
      <c r="O24" s="18"/>
    </row>
    <row r="25" spans="1:15" s="4" customFormat="1" ht="30.2" customHeight="1" x14ac:dyDescent="0.2">
      <c r="A25" s="14"/>
      <c r="B25" s="308"/>
      <c r="C25" s="57">
        <v>1</v>
      </c>
      <c r="D25" s="403"/>
      <c r="E25" s="410"/>
      <c r="F25" s="410"/>
      <c r="G25" s="411"/>
      <c r="H25" s="403"/>
      <c r="I25" s="412"/>
      <c r="J25" s="320"/>
      <c r="K25" s="58"/>
      <c r="L25" s="58"/>
      <c r="M25" s="58"/>
      <c r="N25" s="311"/>
      <c r="O25" s="14"/>
    </row>
    <row r="26" spans="1:15" s="4" customFormat="1" ht="30.2" customHeight="1" x14ac:dyDescent="0.2">
      <c r="A26" s="14"/>
      <c r="B26" s="308"/>
      <c r="C26" s="57">
        <v>2</v>
      </c>
      <c r="D26" s="403"/>
      <c r="E26" s="410"/>
      <c r="F26" s="410"/>
      <c r="G26" s="411"/>
      <c r="H26" s="403"/>
      <c r="I26" s="412"/>
      <c r="J26" s="320"/>
      <c r="K26" s="58"/>
      <c r="L26" s="58"/>
      <c r="M26" s="58"/>
      <c r="N26" s="311"/>
      <c r="O26" s="14"/>
    </row>
    <row r="27" spans="1:15" s="4" customFormat="1" ht="30.2" customHeight="1" x14ac:dyDescent="0.2">
      <c r="A27" s="14"/>
      <c r="B27" s="308"/>
      <c r="C27" s="57">
        <v>3</v>
      </c>
      <c r="D27" s="403"/>
      <c r="E27" s="410"/>
      <c r="F27" s="410"/>
      <c r="G27" s="411"/>
      <c r="H27" s="403"/>
      <c r="I27" s="412"/>
      <c r="J27" s="320"/>
      <c r="K27" s="58"/>
      <c r="L27" s="58"/>
      <c r="M27" s="58"/>
      <c r="N27" s="311"/>
      <c r="O27" s="14"/>
    </row>
    <row r="28" spans="1:15" s="4" customFormat="1" ht="30.2" customHeight="1" x14ac:dyDescent="0.2">
      <c r="A28" s="14"/>
      <c r="B28" s="308"/>
      <c r="C28" s="57">
        <v>4</v>
      </c>
      <c r="D28" s="403"/>
      <c r="E28" s="405"/>
      <c r="F28" s="405"/>
      <c r="G28" s="404"/>
      <c r="H28" s="403"/>
      <c r="I28" s="404"/>
      <c r="J28" s="320"/>
      <c r="K28" s="58"/>
      <c r="L28" s="58"/>
      <c r="M28" s="58"/>
      <c r="N28" s="311"/>
      <c r="O28" s="14"/>
    </row>
    <row r="29" spans="1:15" s="4" customFormat="1" ht="30.2" customHeight="1" x14ac:dyDescent="0.2">
      <c r="A29" s="14"/>
      <c r="B29" s="308"/>
      <c r="C29" s="57">
        <v>5</v>
      </c>
      <c r="D29" s="403"/>
      <c r="E29" s="405"/>
      <c r="F29" s="405"/>
      <c r="G29" s="404"/>
      <c r="H29" s="403"/>
      <c r="I29" s="404"/>
      <c r="J29" s="320"/>
      <c r="K29" s="58"/>
      <c r="L29" s="58"/>
      <c r="M29" s="58"/>
      <c r="N29" s="311"/>
      <c r="O29" s="14"/>
    </row>
    <row r="30" spans="1:15" s="4" customFormat="1" ht="30.2" customHeight="1" x14ac:dyDescent="0.2">
      <c r="A30" s="14"/>
      <c r="B30" s="308"/>
      <c r="C30" s="57">
        <v>6</v>
      </c>
      <c r="D30" s="403"/>
      <c r="E30" s="405"/>
      <c r="F30" s="405"/>
      <c r="G30" s="404"/>
      <c r="H30" s="403"/>
      <c r="I30" s="404"/>
      <c r="J30" s="320"/>
      <c r="K30" s="58"/>
      <c r="L30" s="58"/>
      <c r="M30" s="58"/>
      <c r="N30" s="311"/>
      <c r="O30" s="14"/>
    </row>
    <row r="31" spans="1:15" s="4" customFormat="1" ht="30.2" customHeight="1" x14ac:dyDescent="0.2">
      <c r="A31" s="14"/>
      <c r="B31" s="308"/>
      <c r="C31" s="57">
        <v>7</v>
      </c>
      <c r="D31" s="403"/>
      <c r="E31" s="405"/>
      <c r="F31" s="405"/>
      <c r="G31" s="404"/>
      <c r="H31" s="403"/>
      <c r="I31" s="404"/>
      <c r="J31" s="320"/>
      <c r="K31" s="58"/>
      <c r="L31" s="58"/>
      <c r="M31" s="58"/>
      <c r="N31" s="311"/>
      <c r="O31" s="14"/>
    </row>
    <row r="32" spans="1:15" s="4" customFormat="1" ht="30.2" customHeight="1" x14ac:dyDescent="0.2">
      <c r="A32" s="14"/>
      <c r="B32" s="308"/>
      <c r="C32" s="57">
        <v>8</v>
      </c>
      <c r="D32" s="403"/>
      <c r="E32" s="405"/>
      <c r="F32" s="405"/>
      <c r="G32" s="404"/>
      <c r="H32" s="403"/>
      <c r="I32" s="404"/>
      <c r="J32" s="320"/>
      <c r="K32" s="58"/>
      <c r="L32" s="58"/>
      <c r="M32" s="58"/>
      <c r="N32" s="311"/>
      <c r="O32" s="14"/>
    </row>
    <row r="33" spans="1:15" s="4" customFormat="1" ht="30.2" customHeight="1" x14ac:dyDescent="0.2">
      <c r="A33" s="14"/>
      <c r="B33" s="308"/>
      <c r="C33" s="57">
        <v>9</v>
      </c>
      <c r="D33" s="403"/>
      <c r="E33" s="405"/>
      <c r="F33" s="405"/>
      <c r="G33" s="404"/>
      <c r="H33" s="403"/>
      <c r="I33" s="404"/>
      <c r="J33" s="320"/>
      <c r="K33" s="58"/>
      <c r="L33" s="58"/>
      <c r="M33" s="58"/>
      <c r="N33" s="311"/>
      <c r="O33" s="14"/>
    </row>
    <row r="34" spans="1:15" s="4" customFormat="1" ht="30.2" customHeight="1" x14ac:dyDescent="0.2">
      <c r="A34" s="14"/>
      <c r="B34" s="308"/>
      <c r="C34" s="56"/>
      <c r="D34" s="58" t="s">
        <v>112</v>
      </c>
      <c r="E34" s="59"/>
      <c r="F34" s="59"/>
      <c r="G34" s="59"/>
      <c r="H34" s="58" t="s">
        <v>100</v>
      </c>
      <c r="I34" s="60"/>
      <c r="J34" s="60"/>
      <c r="K34" s="61"/>
      <c r="L34" s="193"/>
      <c r="M34" s="313"/>
      <c r="N34" s="311"/>
      <c r="O34" s="14"/>
    </row>
    <row r="35" spans="1:15" s="4" customFormat="1" ht="30.2" customHeight="1" x14ac:dyDescent="0.2">
      <c r="A35" s="14"/>
      <c r="B35" s="308"/>
      <c r="C35" s="57">
        <v>1</v>
      </c>
      <c r="D35" s="406"/>
      <c r="E35" s="407"/>
      <c r="F35" s="407"/>
      <c r="G35" s="407"/>
      <c r="H35" s="408"/>
      <c r="I35" s="409"/>
      <c r="J35" s="60"/>
      <c r="K35" s="58"/>
      <c r="L35" s="58"/>
      <c r="M35" s="313"/>
      <c r="N35" s="311"/>
      <c r="O35" s="14"/>
    </row>
    <row r="36" spans="1:15" s="4" customFormat="1" ht="30.2" customHeight="1" x14ac:dyDescent="0.2">
      <c r="A36" s="14"/>
      <c r="B36" s="308"/>
      <c r="C36" s="57">
        <v>2</v>
      </c>
      <c r="D36" s="406"/>
      <c r="E36" s="407"/>
      <c r="F36" s="407"/>
      <c r="G36" s="407"/>
      <c r="H36" s="408"/>
      <c r="I36" s="409"/>
      <c r="J36" s="60"/>
      <c r="K36" s="58"/>
      <c r="L36" s="58"/>
      <c r="M36" s="313"/>
      <c r="N36" s="311"/>
      <c r="O36" s="14"/>
    </row>
    <row r="37" spans="1:15" s="4" customFormat="1" ht="30.2" customHeight="1" x14ac:dyDescent="0.2">
      <c r="A37" s="14"/>
      <c r="B37" s="308"/>
      <c r="C37" s="57">
        <v>3</v>
      </c>
      <c r="D37" s="377"/>
      <c r="E37" s="378"/>
      <c r="F37" s="378"/>
      <c r="G37" s="378"/>
      <c r="H37" s="379"/>
      <c r="I37" s="380"/>
      <c r="J37" s="56"/>
      <c r="K37" s="56"/>
      <c r="L37" s="56"/>
      <c r="M37" s="313"/>
      <c r="N37" s="311"/>
      <c r="O37" s="14"/>
    </row>
    <row r="38" spans="1:15" s="4" customFormat="1" ht="30.2" customHeight="1" x14ac:dyDescent="0.2">
      <c r="A38" s="14"/>
      <c r="B38" s="308"/>
      <c r="C38" s="57">
        <v>4</v>
      </c>
      <c r="D38" s="377"/>
      <c r="E38" s="378"/>
      <c r="F38" s="378"/>
      <c r="G38" s="378"/>
      <c r="H38" s="379"/>
      <c r="I38" s="380"/>
      <c r="J38" s="56"/>
      <c r="K38" s="56"/>
      <c r="L38" s="56"/>
      <c r="M38" s="313"/>
      <c r="N38" s="311"/>
      <c r="O38" s="14"/>
    </row>
    <row r="39" spans="1:15" s="4" customFormat="1" ht="30.2" customHeight="1" x14ac:dyDescent="0.2">
      <c r="A39" s="14"/>
      <c r="B39" s="308"/>
      <c r="C39" s="57">
        <v>5</v>
      </c>
      <c r="D39" s="377"/>
      <c r="E39" s="378"/>
      <c r="F39" s="378"/>
      <c r="G39" s="378"/>
      <c r="H39" s="379"/>
      <c r="I39" s="380"/>
      <c r="J39" s="56"/>
      <c r="K39" s="56"/>
      <c r="L39" s="56"/>
      <c r="M39" s="313"/>
      <c r="N39" s="311"/>
      <c r="O39" s="14"/>
    </row>
    <row r="40" spans="1:15" s="4" customFormat="1" ht="30.2" customHeight="1" x14ac:dyDescent="0.2">
      <c r="A40" s="14"/>
      <c r="B40" s="308"/>
      <c r="C40" s="57">
        <v>6</v>
      </c>
      <c r="D40" s="377"/>
      <c r="E40" s="378"/>
      <c r="F40" s="378"/>
      <c r="G40" s="378"/>
      <c r="H40" s="379"/>
      <c r="I40" s="380"/>
      <c r="J40" s="56"/>
      <c r="K40" s="56"/>
      <c r="L40" s="56"/>
      <c r="M40" s="313"/>
      <c r="N40" s="311"/>
      <c r="O40" s="14"/>
    </row>
    <row r="41" spans="1:15" s="4" customFormat="1" ht="30.2" customHeight="1" x14ac:dyDescent="0.2">
      <c r="A41" s="14"/>
      <c r="B41" s="308"/>
      <c r="C41" s="57">
        <v>7</v>
      </c>
      <c r="D41" s="377"/>
      <c r="E41" s="378"/>
      <c r="F41" s="378"/>
      <c r="G41" s="378"/>
      <c r="H41" s="379"/>
      <c r="I41" s="380"/>
      <c r="J41" s="56"/>
      <c r="K41" s="56"/>
      <c r="L41" s="56"/>
      <c r="M41" s="313"/>
      <c r="N41" s="311"/>
      <c r="O41" s="14"/>
    </row>
    <row r="42" spans="1:15" s="4" customFormat="1" ht="30.2" customHeight="1" x14ac:dyDescent="0.2">
      <c r="A42" s="14"/>
      <c r="B42" s="308"/>
      <c r="C42" s="57">
        <v>8</v>
      </c>
      <c r="D42" s="406"/>
      <c r="E42" s="407"/>
      <c r="F42" s="407"/>
      <c r="G42" s="407"/>
      <c r="H42" s="408"/>
      <c r="I42" s="409"/>
      <c r="J42" s="62"/>
      <c r="K42" s="62"/>
      <c r="L42" s="62"/>
      <c r="M42" s="62"/>
      <c r="N42" s="194"/>
      <c r="O42" s="14"/>
    </row>
    <row r="43" spans="1:15" s="4" customFormat="1" ht="30.2" customHeight="1" x14ac:dyDescent="0.2">
      <c r="A43" s="14"/>
      <c r="B43" s="308"/>
      <c r="C43" s="57">
        <v>9</v>
      </c>
      <c r="D43" s="406"/>
      <c r="E43" s="407"/>
      <c r="F43" s="407"/>
      <c r="G43" s="407"/>
      <c r="H43" s="408"/>
      <c r="I43" s="409"/>
      <c r="J43" s="56"/>
      <c r="K43" s="56"/>
      <c r="L43" s="56"/>
      <c r="M43" s="56"/>
      <c r="N43" s="166"/>
      <c r="O43" s="14"/>
    </row>
    <row r="44" spans="1:15" s="4" customFormat="1" ht="22.15" customHeight="1" x14ac:dyDescent="0.2">
      <c r="A44" s="14"/>
      <c r="B44" s="319"/>
      <c r="C44" s="20"/>
      <c r="D44" s="20"/>
      <c r="E44" s="317"/>
      <c r="F44" s="317"/>
      <c r="G44" s="317"/>
      <c r="H44" s="317"/>
      <c r="I44" s="317"/>
      <c r="J44" s="317"/>
      <c r="K44" s="317"/>
      <c r="L44" s="317"/>
      <c r="M44" s="317"/>
      <c r="N44" s="318"/>
      <c r="O44" s="14"/>
    </row>
    <row r="45" spans="1:15" s="4" customFormat="1" ht="10.15" customHeight="1" x14ac:dyDescent="0.2">
      <c r="A45" s="14"/>
      <c r="B45" s="14"/>
      <c r="J45" s="14"/>
      <c r="K45" s="14"/>
      <c r="L45" s="14"/>
      <c r="M45" s="14"/>
      <c r="N45" s="14"/>
      <c r="O45" s="14"/>
    </row>
    <row r="46" spans="1:15" hidden="1" x14ac:dyDescent="0.2"/>
    <row r="47" spans="1:15" hidden="1" x14ac:dyDescent="0.2"/>
    <row r="48" spans="1:15" hidden="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sheetData>
  <sheetProtection password="FE30" sheet="1" selectLockedCells="1"/>
  <mergeCells count="40">
    <mergeCell ref="D42:G42"/>
    <mergeCell ref="H42:I42"/>
    <mergeCell ref="D43:G43"/>
    <mergeCell ref="H43:I43"/>
    <mergeCell ref="C13:H13"/>
    <mergeCell ref="J13:M13"/>
    <mergeCell ref="D4:L4"/>
    <mergeCell ref="D6:L6"/>
    <mergeCell ref="I8:L8"/>
    <mergeCell ref="I10:L10"/>
    <mergeCell ref="G8:H8"/>
    <mergeCell ref="G10:H10"/>
    <mergeCell ref="D10:F10"/>
    <mergeCell ref="D27:G27"/>
    <mergeCell ref="H27:I27"/>
    <mergeCell ref="D25:G25"/>
    <mergeCell ref="J15:M15"/>
    <mergeCell ref="C18:M18"/>
    <mergeCell ref="C22:M22"/>
    <mergeCell ref="C20:G20"/>
    <mergeCell ref="H25:I25"/>
    <mergeCell ref="D26:G26"/>
    <mergeCell ref="H26:I26"/>
    <mergeCell ref="I20:M20"/>
    <mergeCell ref="H29:I29"/>
    <mergeCell ref="D29:G29"/>
    <mergeCell ref="H28:I28"/>
    <mergeCell ref="D28:G28"/>
    <mergeCell ref="D36:G36"/>
    <mergeCell ref="H36:I36"/>
    <mergeCell ref="D35:G35"/>
    <mergeCell ref="H35:I35"/>
    <mergeCell ref="D30:G30"/>
    <mergeCell ref="H30:I30"/>
    <mergeCell ref="D31:G31"/>
    <mergeCell ref="H31:I31"/>
    <mergeCell ref="D32:G32"/>
    <mergeCell ref="H32:I32"/>
    <mergeCell ref="D33:G33"/>
    <mergeCell ref="H33:I33"/>
  </mergeCells>
  <phoneticPr fontId="42" type="noConversion"/>
  <pageMargins left="0.47244094488188981" right="0" top="0.39370078740157483" bottom="0.19685039370078741" header="0.11811023622047245" footer="0.11811023622047245"/>
  <pageSetup paperSize="9" scale="64"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T29"/>
  <sheetViews>
    <sheetView zoomScale="75" workbookViewId="0">
      <selection activeCell="B3" sqref="B3"/>
    </sheetView>
  </sheetViews>
  <sheetFormatPr baseColWidth="10" defaultColWidth="0" defaultRowHeight="12.75" zeroHeight="1" x14ac:dyDescent="0.2"/>
  <cols>
    <col min="1" max="1" width="2.7109375" style="32" customWidth="1"/>
    <col min="2" max="2" width="101" style="32" customWidth="1"/>
    <col min="3" max="3" width="2.7109375" style="32" customWidth="1"/>
    <col min="4" max="4" width="4" style="68" customWidth="1"/>
    <col min="5" max="7" width="9.140625" style="32" hidden="1" customWidth="1"/>
    <col min="8" max="254" width="11.42578125" style="32" hidden="1" customWidth="1"/>
    <col min="255" max="16384" width="0" style="32" hidden="1"/>
  </cols>
  <sheetData>
    <row r="1" spans="1:4" ht="15.75" x14ac:dyDescent="0.2">
      <c r="A1" s="189"/>
      <c r="B1" s="190" t="s">
        <v>77</v>
      </c>
      <c r="C1" s="191"/>
      <c r="D1" s="36"/>
    </row>
    <row r="2" spans="1:4" ht="89.45" customHeight="1" thickBot="1" x14ac:dyDescent="0.25">
      <c r="A2" s="35"/>
      <c r="B2" s="365" t="s">
        <v>104</v>
      </c>
      <c r="C2" s="38"/>
      <c r="D2" s="36"/>
    </row>
    <row r="3" spans="1:4" ht="35.1" customHeight="1" x14ac:dyDescent="0.2">
      <c r="A3" s="35"/>
      <c r="B3" s="178"/>
      <c r="C3" s="38"/>
      <c r="D3" s="36"/>
    </row>
    <row r="4" spans="1:4" ht="35.1" customHeight="1" x14ac:dyDescent="0.25">
      <c r="A4" s="35"/>
      <c r="B4" s="179"/>
      <c r="C4" s="38"/>
      <c r="D4" s="36"/>
    </row>
    <row r="5" spans="1:4" ht="35.1" customHeight="1" x14ac:dyDescent="0.2">
      <c r="A5" s="35"/>
      <c r="B5" s="180"/>
      <c r="C5" s="38"/>
      <c r="D5" s="36"/>
    </row>
    <row r="6" spans="1:4" ht="35.1" customHeight="1" x14ac:dyDescent="0.2">
      <c r="A6" s="35"/>
      <c r="B6" s="180"/>
      <c r="C6" s="38"/>
      <c r="D6" s="36"/>
    </row>
    <row r="7" spans="1:4" ht="35.1" customHeight="1" x14ac:dyDescent="0.2">
      <c r="A7" s="35"/>
      <c r="B7" s="180"/>
      <c r="C7" s="38"/>
      <c r="D7" s="36"/>
    </row>
    <row r="8" spans="1:4" ht="35.1" customHeight="1" x14ac:dyDescent="0.2">
      <c r="A8" s="35"/>
      <c r="B8" s="180"/>
      <c r="C8" s="38"/>
      <c r="D8" s="36"/>
    </row>
    <row r="9" spans="1:4" ht="35.1" customHeight="1" x14ac:dyDescent="0.2">
      <c r="A9" s="35"/>
      <c r="B9" s="180"/>
      <c r="C9" s="38"/>
      <c r="D9" s="36"/>
    </row>
    <row r="10" spans="1:4" ht="35.1" customHeight="1" x14ac:dyDescent="0.2">
      <c r="A10" s="35"/>
      <c r="B10" s="180"/>
      <c r="C10" s="38"/>
      <c r="D10" s="36"/>
    </row>
    <row r="11" spans="1:4" ht="35.1" customHeight="1" x14ac:dyDescent="0.2">
      <c r="A11" s="35"/>
      <c r="B11" s="180"/>
      <c r="C11" s="38"/>
      <c r="D11" s="36"/>
    </row>
    <row r="12" spans="1:4" ht="35.1" customHeight="1" x14ac:dyDescent="0.2">
      <c r="A12" s="35"/>
      <c r="B12" s="180"/>
      <c r="C12" s="38"/>
      <c r="D12" s="36"/>
    </row>
    <row r="13" spans="1:4" ht="35.1" customHeight="1" x14ac:dyDescent="0.2">
      <c r="A13" s="35"/>
      <c r="B13" s="180"/>
      <c r="C13" s="38"/>
      <c r="D13" s="36"/>
    </row>
    <row r="14" spans="1:4" ht="35.1" customHeight="1" x14ac:dyDescent="0.2">
      <c r="A14" s="35"/>
      <c r="B14" s="180"/>
      <c r="C14" s="38"/>
      <c r="D14" s="36"/>
    </row>
    <row r="15" spans="1:4" ht="15" customHeight="1" x14ac:dyDescent="0.2">
      <c r="A15" s="35"/>
      <c r="B15" s="180"/>
      <c r="C15" s="38"/>
      <c r="D15" s="36"/>
    </row>
    <row r="16" spans="1:4" ht="15" customHeight="1" x14ac:dyDescent="0.2">
      <c r="A16" s="35"/>
      <c r="B16" s="180"/>
      <c r="C16" s="38"/>
      <c r="D16" s="36"/>
    </row>
    <row r="17" spans="1:4" ht="15" customHeight="1" x14ac:dyDescent="0.2">
      <c r="A17" s="35"/>
      <c r="B17" s="180"/>
      <c r="C17" s="38"/>
      <c r="D17" s="36"/>
    </row>
    <row r="18" spans="1:4" ht="15" customHeight="1" x14ac:dyDescent="0.2">
      <c r="A18" s="35"/>
      <c r="B18" s="180"/>
      <c r="C18" s="38"/>
      <c r="D18" s="36"/>
    </row>
    <row r="19" spans="1:4" ht="15" customHeight="1" x14ac:dyDescent="0.2">
      <c r="A19" s="35"/>
      <c r="B19" s="180"/>
      <c r="C19" s="38"/>
      <c r="D19" s="36"/>
    </row>
    <row r="20" spans="1:4" ht="15" customHeight="1" x14ac:dyDescent="0.2">
      <c r="A20" s="35"/>
      <c r="B20" s="180"/>
      <c r="C20" s="38"/>
      <c r="D20" s="36"/>
    </row>
    <row r="21" spans="1:4" ht="15" customHeight="1" x14ac:dyDescent="0.2">
      <c r="A21" s="35"/>
      <c r="B21" s="180"/>
      <c r="C21" s="38"/>
      <c r="D21" s="36"/>
    </row>
    <row r="22" spans="1:4" ht="15" customHeight="1" x14ac:dyDescent="0.2">
      <c r="A22" s="35"/>
      <c r="B22" s="180"/>
      <c r="C22" s="38"/>
      <c r="D22" s="36"/>
    </row>
    <row r="23" spans="1:4" ht="259.5" customHeight="1" thickBot="1" x14ac:dyDescent="0.25">
      <c r="A23" s="35"/>
      <c r="B23" s="181"/>
      <c r="C23" s="38"/>
      <c r="D23" s="36"/>
    </row>
    <row r="24" spans="1:4" ht="15" hidden="1" customHeight="1" x14ac:dyDescent="0.2">
      <c r="A24" s="35"/>
      <c r="B24" s="35"/>
      <c r="C24" s="38"/>
      <c r="D24" s="36"/>
    </row>
    <row r="25" spans="1:4" ht="39.75" customHeight="1" x14ac:dyDescent="0.2">
      <c r="A25" s="35"/>
      <c r="B25" s="182"/>
      <c r="C25" s="38"/>
      <c r="D25" s="36"/>
    </row>
    <row r="26" spans="1:4" s="39" customFormat="1" ht="27.75" customHeight="1" x14ac:dyDescent="0.2">
      <c r="A26" s="183"/>
      <c r="B26" s="195"/>
      <c r="C26" s="184"/>
      <c r="D26" s="185"/>
    </row>
    <row r="27" spans="1:4" ht="20.25" customHeight="1" x14ac:dyDescent="0.2">
      <c r="A27" s="37"/>
      <c r="B27" s="186"/>
      <c r="C27" s="187"/>
      <c r="D27" s="188"/>
    </row>
    <row r="28" spans="1:4" s="68" customFormat="1" x14ac:dyDescent="0.2">
      <c r="A28" s="40"/>
      <c r="B28" s="40"/>
      <c r="C28" s="40"/>
      <c r="D28" s="40"/>
    </row>
    <row r="29" spans="1:4" hidden="1" x14ac:dyDescent="0.2"/>
  </sheetData>
  <sheetProtection password="FE30" sheet="1" selectLockedCells="1"/>
  <phoneticPr fontId="42" type="noConversion"/>
  <printOptions horizontalCentered="1" verticalCentered="1"/>
  <pageMargins left="0.47244094488188981" right="0.19685039370078741" top="0.39370078740157483" bottom="0.19685039370078741" header="0" footer="0.11811023622047245"/>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Q86"/>
  <sheetViews>
    <sheetView zoomScaleNormal="100" workbookViewId="0">
      <selection activeCell="C5" sqref="C5"/>
    </sheetView>
  </sheetViews>
  <sheetFormatPr baseColWidth="10" defaultColWidth="0" defaultRowHeight="12.75" zeroHeight="1" x14ac:dyDescent="0.2"/>
  <cols>
    <col min="1" max="1" width="7.28515625" style="32" customWidth="1"/>
    <col min="2" max="2" width="4" style="32" customWidth="1"/>
    <col min="3" max="3" width="2.42578125" style="32" customWidth="1"/>
    <col min="4" max="4" width="8.85546875" style="32" customWidth="1"/>
    <col min="5" max="5" width="11.28515625" style="32" customWidth="1"/>
    <col min="6" max="6" width="6.28515625" style="32" customWidth="1"/>
    <col min="7" max="7" width="6" style="32" customWidth="1"/>
    <col min="8" max="8" width="10.42578125" style="32" customWidth="1"/>
    <col min="9" max="9" width="6.42578125" style="32" customWidth="1"/>
    <col min="10" max="10" width="4" style="32" customWidth="1"/>
    <col min="11" max="11" width="2.7109375" style="32" customWidth="1"/>
    <col min="12" max="12" width="21.42578125" style="32" customWidth="1"/>
    <col min="13" max="13" width="2.28515625" style="32" customWidth="1"/>
    <col min="14" max="14" width="2.42578125" style="32" customWidth="1"/>
    <col min="15" max="15" width="9.7109375" style="32" customWidth="1"/>
    <col min="16" max="16" width="3.7109375" style="32" customWidth="1"/>
    <col min="17" max="16384" width="0" style="32" hidden="1"/>
  </cols>
  <sheetData>
    <row r="1" spans="1:17" s="351" customFormat="1" ht="15.75" x14ac:dyDescent="0.25">
      <c r="A1" s="361"/>
      <c r="B1" s="362" t="s">
        <v>89</v>
      </c>
      <c r="C1" s="362"/>
      <c r="D1" s="362"/>
      <c r="E1" s="362"/>
      <c r="F1" s="362"/>
      <c r="G1" s="362"/>
      <c r="H1" s="362"/>
      <c r="I1" s="362"/>
      <c r="J1" s="362"/>
      <c r="K1" s="362"/>
      <c r="L1" s="362"/>
      <c r="M1" s="362"/>
      <c r="N1" s="362"/>
      <c r="O1" s="362"/>
      <c r="P1" s="363"/>
      <c r="Q1" s="350"/>
    </row>
    <row r="2" spans="1:17" x14ac:dyDescent="0.2">
      <c r="A2" s="35"/>
      <c r="B2" s="36"/>
      <c r="C2" s="36"/>
      <c r="D2" s="36"/>
      <c r="E2" s="36"/>
      <c r="F2" s="36"/>
      <c r="G2" s="36"/>
      <c r="H2" s="36"/>
      <c r="I2" s="36"/>
      <c r="J2" s="36"/>
      <c r="K2" s="36"/>
      <c r="L2" s="36"/>
      <c r="M2" s="36"/>
      <c r="N2" s="36"/>
      <c r="O2" s="36"/>
      <c r="P2" s="38"/>
      <c r="Q2" s="331"/>
    </row>
    <row r="3" spans="1:17" x14ac:dyDescent="0.2">
      <c r="A3" s="35"/>
      <c r="B3" s="36"/>
      <c r="C3" s="36" t="s">
        <v>80</v>
      </c>
      <c r="D3" s="36"/>
      <c r="E3" s="36"/>
      <c r="F3" s="36"/>
      <c r="G3" s="36"/>
      <c r="H3" s="36"/>
      <c r="I3" s="36"/>
      <c r="J3" s="36"/>
      <c r="K3" s="36"/>
      <c r="L3" s="36"/>
      <c r="M3" s="36"/>
      <c r="N3" s="36"/>
      <c r="O3" s="36"/>
      <c r="P3" s="38"/>
      <c r="Q3" s="331"/>
    </row>
    <row r="4" spans="1:17" ht="12.2" customHeight="1" x14ac:dyDescent="0.2">
      <c r="A4" s="35"/>
      <c r="B4" s="36"/>
      <c r="C4" s="36"/>
      <c r="D4" s="36"/>
      <c r="E4" s="36"/>
      <c r="F4" s="36"/>
      <c r="G4" s="36"/>
      <c r="H4" s="36"/>
      <c r="I4" s="36"/>
      <c r="J4" s="36"/>
      <c r="K4" s="36"/>
      <c r="L4" s="36"/>
      <c r="M4" s="36"/>
      <c r="N4" s="36"/>
      <c r="O4" s="36"/>
      <c r="P4" s="38"/>
      <c r="Q4" s="331"/>
    </row>
    <row r="5" spans="1:17" s="33" customFormat="1" ht="14.1" customHeight="1" x14ac:dyDescent="0.2">
      <c r="A5" s="332"/>
      <c r="B5" s="333"/>
      <c r="C5" s="334"/>
      <c r="D5" s="335"/>
      <c r="E5" s="429" t="s">
        <v>122</v>
      </c>
      <c r="F5" s="423"/>
      <c r="G5" s="423"/>
      <c r="H5" s="423"/>
      <c r="I5" s="423"/>
      <c r="J5" s="423"/>
      <c r="K5" s="423"/>
      <c r="L5" s="423"/>
      <c r="M5" s="423"/>
      <c r="N5" s="423"/>
      <c r="O5" s="423"/>
      <c r="P5" s="424"/>
      <c r="Q5" s="336"/>
    </row>
    <row r="6" spans="1:17" s="33" customFormat="1" ht="14.1" customHeight="1" x14ac:dyDescent="0.2">
      <c r="A6" s="332"/>
      <c r="B6" s="333"/>
      <c r="C6" s="337"/>
      <c r="D6" s="335"/>
      <c r="E6" s="425"/>
      <c r="F6" s="425"/>
      <c r="G6" s="425"/>
      <c r="H6" s="425"/>
      <c r="I6" s="425"/>
      <c r="J6" s="425"/>
      <c r="K6" s="425"/>
      <c r="L6" s="425"/>
      <c r="M6" s="425"/>
      <c r="N6" s="425"/>
      <c r="O6" s="425"/>
      <c r="P6" s="426"/>
      <c r="Q6" s="336"/>
    </row>
    <row r="7" spans="1:17" s="342" customFormat="1" ht="7.5" customHeight="1" x14ac:dyDescent="0.2">
      <c r="A7" s="338"/>
      <c r="B7" s="339"/>
      <c r="C7" s="337"/>
      <c r="D7" s="335"/>
      <c r="E7" s="340"/>
      <c r="F7" s="340"/>
      <c r="G7" s="340"/>
      <c r="H7" s="340"/>
      <c r="I7" s="340"/>
      <c r="J7" s="340"/>
      <c r="K7" s="340"/>
      <c r="L7" s="340"/>
      <c r="M7" s="340"/>
      <c r="N7" s="340"/>
      <c r="O7" s="340"/>
      <c r="P7" s="341"/>
      <c r="Q7" s="336"/>
    </row>
    <row r="8" spans="1:17" s="33" customFormat="1" ht="14.1" customHeight="1" x14ac:dyDescent="0.2">
      <c r="A8" s="332"/>
      <c r="B8" s="333"/>
      <c r="C8" s="334"/>
      <c r="D8" s="335"/>
      <c r="E8" s="429" t="s">
        <v>123</v>
      </c>
      <c r="F8" s="423"/>
      <c r="G8" s="423"/>
      <c r="H8" s="423"/>
      <c r="I8" s="423"/>
      <c r="J8" s="423"/>
      <c r="K8" s="423"/>
      <c r="L8" s="423"/>
      <c r="M8" s="423"/>
      <c r="N8" s="423"/>
      <c r="O8" s="423"/>
      <c r="P8" s="424"/>
      <c r="Q8" s="336"/>
    </row>
    <row r="9" spans="1:17" s="33" customFormat="1" ht="14.1" customHeight="1" x14ac:dyDescent="0.2">
      <c r="A9" s="332"/>
      <c r="B9" s="333"/>
      <c r="C9" s="337"/>
      <c r="D9" s="335"/>
      <c r="E9" s="425"/>
      <c r="F9" s="425"/>
      <c r="G9" s="425"/>
      <c r="H9" s="425"/>
      <c r="I9" s="425"/>
      <c r="J9" s="425"/>
      <c r="K9" s="425"/>
      <c r="L9" s="425"/>
      <c r="M9" s="425"/>
      <c r="N9" s="425"/>
      <c r="O9" s="425"/>
      <c r="P9" s="426"/>
      <c r="Q9" s="336"/>
    </row>
    <row r="10" spans="1:17" s="342" customFormat="1" ht="7.5" customHeight="1" x14ac:dyDescent="0.2">
      <c r="A10" s="338"/>
      <c r="B10" s="339"/>
      <c r="C10" s="337"/>
      <c r="D10" s="335"/>
      <c r="E10" s="340"/>
      <c r="F10" s="340"/>
      <c r="G10" s="340"/>
      <c r="H10" s="340"/>
      <c r="I10" s="340"/>
      <c r="J10" s="340"/>
      <c r="K10" s="340"/>
      <c r="L10" s="340"/>
      <c r="M10" s="340"/>
      <c r="N10" s="340"/>
      <c r="O10" s="340"/>
      <c r="P10" s="341"/>
      <c r="Q10" s="336"/>
    </row>
    <row r="11" spans="1:17" s="33" customFormat="1" ht="14.1" customHeight="1" x14ac:dyDescent="0.2">
      <c r="A11" s="332"/>
      <c r="B11" s="333"/>
      <c r="C11" s="334"/>
      <c r="D11" s="335"/>
      <c r="E11" s="423" t="s">
        <v>81</v>
      </c>
      <c r="F11" s="423"/>
      <c r="G11" s="423"/>
      <c r="H11" s="423"/>
      <c r="I11" s="423"/>
      <c r="J11" s="423"/>
      <c r="K11" s="423"/>
      <c r="L11" s="423"/>
      <c r="M11" s="423"/>
      <c r="N11" s="423"/>
      <c r="O11" s="423"/>
      <c r="P11" s="424"/>
      <c r="Q11" s="336"/>
    </row>
    <row r="12" spans="1:17" s="33" customFormat="1" ht="7.5" customHeight="1" x14ac:dyDescent="0.2">
      <c r="A12" s="332"/>
      <c r="B12" s="333"/>
      <c r="C12" s="337"/>
      <c r="D12" s="335"/>
      <c r="E12" s="425"/>
      <c r="F12" s="425"/>
      <c r="G12" s="425"/>
      <c r="H12" s="425"/>
      <c r="I12" s="425"/>
      <c r="J12" s="425"/>
      <c r="K12" s="425"/>
      <c r="L12" s="425"/>
      <c r="M12" s="425"/>
      <c r="N12" s="425"/>
      <c r="O12" s="425"/>
      <c r="P12" s="426"/>
      <c r="Q12" s="336"/>
    </row>
    <row r="13" spans="1:17" s="33" customFormat="1" ht="14.1" customHeight="1" x14ac:dyDescent="0.2">
      <c r="A13" s="332"/>
      <c r="B13" s="333"/>
      <c r="C13" s="334"/>
      <c r="D13" s="335"/>
      <c r="E13" s="429" t="s">
        <v>124</v>
      </c>
      <c r="F13" s="423"/>
      <c r="G13" s="423"/>
      <c r="H13" s="423"/>
      <c r="I13" s="423"/>
      <c r="J13" s="423"/>
      <c r="K13" s="423"/>
      <c r="L13" s="423"/>
      <c r="M13" s="423"/>
      <c r="N13" s="423"/>
      <c r="O13" s="423"/>
      <c r="P13" s="424"/>
      <c r="Q13" s="336"/>
    </row>
    <row r="14" spans="1:17" s="33" customFormat="1" ht="25.5" customHeight="1" x14ac:dyDescent="0.2">
      <c r="A14" s="332"/>
      <c r="B14" s="333"/>
      <c r="C14" s="337"/>
      <c r="D14" s="335"/>
      <c r="E14" s="425"/>
      <c r="F14" s="425"/>
      <c r="G14" s="425"/>
      <c r="H14" s="425"/>
      <c r="I14" s="425"/>
      <c r="J14" s="425"/>
      <c r="K14" s="425"/>
      <c r="L14" s="425"/>
      <c r="M14" s="425"/>
      <c r="N14" s="425"/>
      <c r="O14" s="425"/>
      <c r="P14" s="426"/>
      <c r="Q14" s="336"/>
    </row>
    <row r="15" spans="1:17" s="342" customFormat="1" ht="7.5" customHeight="1" x14ac:dyDescent="0.2">
      <c r="A15" s="338"/>
      <c r="B15" s="339"/>
      <c r="C15" s="337"/>
      <c r="D15" s="335"/>
      <c r="E15" s="340"/>
      <c r="F15" s="340"/>
      <c r="G15" s="340"/>
      <c r="H15" s="340"/>
      <c r="I15" s="340"/>
      <c r="J15" s="340"/>
      <c r="K15" s="340"/>
      <c r="L15" s="340"/>
      <c r="M15" s="340"/>
      <c r="N15" s="340"/>
      <c r="O15" s="340"/>
      <c r="P15" s="341"/>
      <c r="Q15" s="336"/>
    </row>
    <row r="16" spans="1:17" s="33" customFormat="1" ht="14.1" customHeight="1" x14ac:dyDescent="0.2">
      <c r="A16" s="332"/>
      <c r="B16" s="333"/>
      <c r="C16" s="334"/>
      <c r="D16" s="335"/>
      <c r="E16" s="429" t="s">
        <v>125</v>
      </c>
      <c r="F16" s="423"/>
      <c r="G16" s="423"/>
      <c r="H16" s="423"/>
      <c r="I16" s="423"/>
      <c r="J16" s="423"/>
      <c r="K16" s="423"/>
      <c r="L16" s="423"/>
      <c r="M16" s="423"/>
      <c r="N16" s="423"/>
      <c r="O16" s="423"/>
      <c r="P16" s="424"/>
      <c r="Q16" s="336"/>
    </row>
    <row r="17" spans="1:17" s="33" customFormat="1" ht="39.200000000000003" customHeight="1" x14ac:dyDescent="0.2">
      <c r="A17" s="332"/>
      <c r="B17" s="333"/>
      <c r="C17" s="337"/>
      <c r="D17" s="335"/>
      <c r="E17" s="425"/>
      <c r="F17" s="425"/>
      <c r="G17" s="425"/>
      <c r="H17" s="425"/>
      <c r="I17" s="425"/>
      <c r="J17" s="425"/>
      <c r="K17" s="425"/>
      <c r="L17" s="425"/>
      <c r="M17" s="425"/>
      <c r="N17" s="425"/>
      <c r="O17" s="425"/>
      <c r="P17" s="426"/>
      <c r="Q17" s="336"/>
    </row>
    <row r="18" spans="1:17" s="342" customFormat="1" ht="7.5" customHeight="1" x14ac:dyDescent="0.2">
      <c r="A18" s="338"/>
      <c r="B18" s="339"/>
      <c r="C18" s="337"/>
      <c r="D18" s="335"/>
      <c r="E18" s="340"/>
      <c r="F18" s="340"/>
      <c r="G18" s="340"/>
      <c r="H18" s="340"/>
      <c r="I18" s="340"/>
      <c r="J18" s="340"/>
      <c r="K18" s="340"/>
      <c r="L18" s="340"/>
      <c r="M18" s="340"/>
      <c r="N18" s="340"/>
      <c r="O18" s="340"/>
      <c r="P18" s="341"/>
      <c r="Q18" s="336"/>
    </row>
    <row r="19" spans="1:17" s="33" customFormat="1" ht="14.1" customHeight="1" x14ac:dyDescent="0.2">
      <c r="A19" s="332"/>
      <c r="B19" s="333"/>
      <c r="C19" s="334"/>
      <c r="D19" s="335"/>
      <c r="E19" s="429" t="s">
        <v>82</v>
      </c>
      <c r="F19" s="423"/>
      <c r="G19" s="423"/>
      <c r="H19" s="423"/>
      <c r="I19" s="423"/>
      <c r="J19" s="423"/>
      <c r="K19" s="423"/>
      <c r="L19" s="423"/>
      <c r="M19" s="423"/>
      <c r="N19" s="423"/>
      <c r="O19" s="423"/>
      <c r="P19" s="424"/>
      <c r="Q19" s="336"/>
    </row>
    <row r="20" spans="1:17" s="33" customFormat="1" ht="14.1" customHeight="1" x14ac:dyDescent="0.2">
      <c r="A20" s="332"/>
      <c r="B20" s="333"/>
      <c r="C20" s="337"/>
      <c r="D20" s="335"/>
      <c r="E20" s="425"/>
      <c r="F20" s="425"/>
      <c r="G20" s="425"/>
      <c r="H20" s="425"/>
      <c r="I20" s="425"/>
      <c r="J20" s="425"/>
      <c r="K20" s="425"/>
      <c r="L20" s="425"/>
      <c r="M20" s="425"/>
      <c r="N20" s="425"/>
      <c r="O20" s="425"/>
      <c r="P20" s="426"/>
      <c r="Q20" s="336"/>
    </row>
    <row r="21" spans="1:17" s="33" customFormat="1" ht="14.1" customHeight="1" x14ac:dyDescent="0.2">
      <c r="A21" s="332"/>
      <c r="B21" s="333"/>
      <c r="C21" s="337"/>
      <c r="D21" s="335"/>
      <c r="E21" s="427"/>
      <c r="F21" s="427"/>
      <c r="G21" s="427"/>
      <c r="H21" s="427"/>
      <c r="I21" s="427"/>
      <c r="J21" s="427"/>
      <c r="K21" s="427"/>
      <c r="L21" s="427"/>
      <c r="M21" s="427"/>
      <c r="N21" s="427"/>
      <c r="O21" s="427"/>
      <c r="P21" s="428"/>
      <c r="Q21" s="336"/>
    </row>
    <row r="22" spans="1:17" s="33" customFormat="1" ht="13.7" customHeight="1" x14ac:dyDescent="0.2">
      <c r="A22" s="332"/>
      <c r="B22" s="333"/>
      <c r="C22" s="337"/>
      <c r="D22" s="335"/>
      <c r="E22" s="427"/>
      <c r="F22" s="427"/>
      <c r="G22" s="427"/>
      <c r="H22" s="427"/>
      <c r="I22" s="427"/>
      <c r="J22" s="427"/>
      <c r="K22" s="427"/>
      <c r="L22" s="427"/>
      <c r="M22" s="427"/>
      <c r="N22" s="427"/>
      <c r="O22" s="427"/>
      <c r="P22" s="428"/>
      <c r="Q22" s="336"/>
    </row>
    <row r="23" spans="1:17" s="33" customFormat="1" ht="7.5" customHeight="1" x14ac:dyDescent="0.2">
      <c r="A23" s="332"/>
      <c r="B23" s="333"/>
      <c r="C23" s="343"/>
      <c r="D23" s="335"/>
      <c r="E23" s="344"/>
      <c r="F23" s="344"/>
      <c r="G23" s="344"/>
      <c r="H23" s="344"/>
      <c r="I23" s="344"/>
      <c r="J23" s="344"/>
      <c r="K23" s="344"/>
      <c r="L23" s="344"/>
      <c r="M23" s="344"/>
      <c r="N23" s="344"/>
      <c r="O23" s="344"/>
      <c r="P23" s="345"/>
      <c r="Q23" s="336"/>
    </row>
    <row r="24" spans="1:17" s="33" customFormat="1" ht="14.1" customHeight="1" x14ac:dyDescent="0.2">
      <c r="A24" s="332"/>
      <c r="B24" s="333"/>
      <c r="C24" s="334"/>
      <c r="D24" s="335"/>
      <c r="E24" s="423" t="s">
        <v>83</v>
      </c>
      <c r="F24" s="423"/>
      <c r="G24" s="423"/>
      <c r="H24" s="423"/>
      <c r="I24" s="423"/>
      <c r="J24" s="423"/>
      <c r="K24" s="423"/>
      <c r="L24" s="423"/>
      <c r="M24" s="423"/>
      <c r="N24" s="423"/>
      <c r="O24" s="423"/>
      <c r="P24" s="424"/>
      <c r="Q24" s="336"/>
    </row>
    <row r="25" spans="1:17" s="33" customFormat="1" ht="7.5" customHeight="1" x14ac:dyDescent="0.2">
      <c r="A25" s="332"/>
      <c r="B25" s="333"/>
      <c r="C25" s="337"/>
      <c r="D25" s="335"/>
      <c r="E25" s="425"/>
      <c r="F25" s="425"/>
      <c r="G25" s="425"/>
      <c r="H25" s="425"/>
      <c r="I25" s="425"/>
      <c r="J25" s="425"/>
      <c r="K25" s="425"/>
      <c r="L25" s="425"/>
      <c r="M25" s="425"/>
      <c r="N25" s="425"/>
      <c r="O25" s="425"/>
      <c r="P25" s="426"/>
      <c r="Q25" s="336"/>
    </row>
    <row r="26" spans="1:17" s="33" customFormat="1" ht="13.7" customHeight="1" x14ac:dyDescent="0.2">
      <c r="A26" s="332"/>
      <c r="B26" s="333"/>
      <c r="C26" s="334"/>
      <c r="D26" s="335"/>
      <c r="E26" s="429" t="s">
        <v>84</v>
      </c>
      <c r="F26" s="423"/>
      <c r="G26" s="423"/>
      <c r="H26" s="423"/>
      <c r="I26" s="423"/>
      <c r="J26" s="423"/>
      <c r="K26" s="423"/>
      <c r="L26" s="423"/>
      <c r="M26" s="423"/>
      <c r="N26" s="423"/>
      <c r="O26" s="423"/>
      <c r="P26" s="424"/>
      <c r="Q26" s="336"/>
    </row>
    <row r="27" spans="1:17" s="33" customFormat="1" ht="14.1" customHeight="1" x14ac:dyDescent="0.2">
      <c r="A27" s="332"/>
      <c r="B27" s="333"/>
      <c r="C27" s="337"/>
      <c r="D27" s="335"/>
      <c r="E27" s="423"/>
      <c r="F27" s="423"/>
      <c r="G27" s="423"/>
      <c r="H27" s="423"/>
      <c r="I27" s="423"/>
      <c r="J27" s="423"/>
      <c r="K27" s="423"/>
      <c r="L27" s="423"/>
      <c r="M27" s="423"/>
      <c r="N27" s="423"/>
      <c r="O27" s="423"/>
      <c r="P27" s="424"/>
      <c r="Q27" s="336"/>
    </row>
    <row r="28" spans="1:17" s="33" customFormat="1" ht="40.700000000000003" customHeight="1" x14ac:dyDescent="0.2">
      <c r="A28" s="332"/>
      <c r="B28" s="333"/>
      <c r="C28" s="337"/>
      <c r="D28" s="335"/>
      <c r="E28" s="432"/>
      <c r="F28" s="432"/>
      <c r="G28" s="432"/>
      <c r="H28" s="432"/>
      <c r="I28" s="432"/>
      <c r="J28" s="432"/>
      <c r="K28" s="432"/>
      <c r="L28" s="432"/>
      <c r="M28" s="432"/>
      <c r="N28" s="432"/>
      <c r="O28" s="432"/>
      <c r="P28" s="433"/>
      <c r="Q28" s="336"/>
    </row>
    <row r="29" spans="1:17" s="33" customFormat="1" ht="7.5" customHeight="1" x14ac:dyDescent="0.2">
      <c r="A29" s="332"/>
      <c r="B29" s="333"/>
      <c r="C29" s="337"/>
      <c r="D29" s="335"/>
      <c r="E29" s="346"/>
      <c r="F29" s="347"/>
      <c r="G29" s="347"/>
      <c r="H29" s="347"/>
      <c r="I29" s="347"/>
      <c r="J29" s="347"/>
      <c r="K29" s="347"/>
      <c r="L29" s="347"/>
      <c r="M29" s="347"/>
      <c r="N29" s="347"/>
      <c r="O29" s="347"/>
      <c r="P29" s="348"/>
      <c r="Q29" s="336"/>
    </row>
    <row r="30" spans="1:17" s="33" customFormat="1" ht="13.7" customHeight="1" x14ac:dyDescent="0.2">
      <c r="A30" s="332"/>
      <c r="B30" s="333"/>
      <c r="C30" s="334"/>
      <c r="D30" s="335"/>
      <c r="E30" s="423" t="s">
        <v>85</v>
      </c>
      <c r="F30" s="423"/>
      <c r="G30" s="423"/>
      <c r="H30" s="423"/>
      <c r="I30" s="423"/>
      <c r="J30" s="423"/>
      <c r="K30" s="423"/>
      <c r="L30" s="423"/>
      <c r="M30" s="423"/>
      <c r="N30" s="423"/>
      <c r="O30" s="423"/>
      <c r="P30" s="424"/>
      <c r="Q30" s="336"/>
    </row>
    <row r="31" spans="1:17" s="33" customFormat="1" ht="14.1" customHeight="1" x14ac:dyDescent="0.2">
      <c r="A31" s="332"/>
      <c r="B31" s="333"/>
      <c r="C31" s="337"/>
      <c r="D31" s="335"/>
      <c r="E31" s="423"/>
      <c r="F31" s="423"/>
      <c r="G31" s="423"/>
      <c r="H31" s="423"/>
      <c r="I31" s="423"/>
      <c r="J31" s="423"/>
      <c r="K31" s="423"/>
      <c r="L31" s="423"/>
      <c r="M31" s="423"/>
      <c r="N31" s="423"/>
      <c r="O31" s="423"/>
      <c r="P31" s="424"/>
      <c r="Q31" s="336"/>
    </row>
    <row r="32" spans="1:17" s="33" customFormat="1" ht="39.200000000000003" customHeight="1" x14ac:dyDescent="0.2">
      <c r="A32" s="332"/>
      <c r="B32" s="333"/>
      <c r="C32" s="337"/>
      <c r="D32" s="335"/>
      <c r="E32" s="432"/>
      <c r="F32" s="432"/>
      <c r="G32" s="432"/>
      <c r="H32" s="432"/>
      <c r="I32" s="432"/>
      <c r="J32" s="432"/>
      <c r="K32" s="432"/>
      <c r="L32" s="432"/>
      <c r="M32" s="432"/>
      <c r="N32" s="432"/>
      <c r="O32" s="432"/>
      <c r="P32" s="433"/>
      <c r="Q32" s="336"/>
    </row>
    <row r="33" spans="1:17" s="33" customFormat="1" ht="7.5" customHeight="1" x14ac:dyDescent="0.2">
      <c r="A33" s="332"/>
      <c r="B33" s="333"/>
      <c r="C33" s="337"/>
      <c r="D33" s="335"/>
      <c r="E33" s="346"/>
      <c r="F33" s="347"/>
      <c r="G33" s="347"/>
      <c r="H33" s="347"/>
      <c r="I33" s="347"/>
      <c r="J33" s="347"/>
      <c r="K33" s="347"/>
      <c r="L33" s="347"/>
      <c r="M33" s="347"/>
      <c r="N33" s="347"/>
      <c r="O33" s="347"/>
      <c r="P33" s="348"/>
      <c r="Q33" s="336"/>
    </row>
    <row r="34" spans="1:17" s="33" customFormat="1" ht="14.1" customHeight="1" x14ac:dyDescent="0.2">
      <c r="A34" s="332"/>
      <c r="B34" s="333"/>
      <c r="C34" s="334"/>
      <c r="D34" s="335"/>
      <c r="E34" s="434" t="s">
        <v>96</v>
      </c>
      <c r="F34" s="434"/>
      <c r="G34" s="434"/>
      <c r="H34" s="434"/>
      <c r="I34" s="434"/>
      <c r="J34" s="434"/>
      <c r="K34" s="434"/>
      <c r="L34" s="434"/>
      <c r="M34" s="434"/>
      <c r="N34" s="434"/>
      <c r="O34" s="434"/>
      <c r="P34" s="435"/>
      <c r="Q34" s="336"/>
    </row>
    <row r="35" spans="1:17" s="33" customFormat="1" ht="14.1" customHeight="1" x14ac:dyDescent="0.2">
      <c r="A35" s="332"/>
      <c r="B35" s="333"/>
      <c r="C35" s="337"/>
      <c r="D35" s="335"/>
      <c r="E35" s="436"/>
      <c r="F35" s="436"/>
      <c r="G35" s="436"/>
      <c r="H35" s="436"/>
      <c r="I35" s="436"/>
      <c r="J35" s="436"/>
      <c r="K35" s="436"/>
      <c r="L35" s="436"/>
      <c r="M35" s="436"/>
      <c r="N35" s="436"/>
      <c r="O35" s="436"/>
      <c r="P35" s="437"/>
      <c r="Q35" s="336"/>
    </row>
    <row r="36" spans="1:17" s="33" customFormat="1" ht="48.75" customHeight="1" x14ac:dyDescent="0.2">
      <c r="A36" s="332"/>
      <c r="B36" s="333"/>
      <c r="C36" s="337"/>
      <c r="D36" s="335"/>
      <c r="E36" s="436"/>
      <c r="F36" s="436"/>
      <c r="G36" s="436"/>
      <c r="H36" s="436"/>
      <c r="I36" s="436"/>
      <c r="J36" s="436"/>
      <c r="K36" s="436"/>
      <c r="L36" s="436"/>
      <c r="M36" s="436"/>
      <c r="N36" s="436"/>
      <c r="O36" s="436"/>
      <c r="P36" s="437"/>
      <c r="Q36" s="336"/>
    </row>
    <row r="37" spans="1:17" s="342" customFormat="1" ht="7.5" customHeight="1" x14ac:dyDescent="0.2">
      <c r="A37" s="338"/>
      <c r="B37" s="339"/>
      <c r="C37" s="337"/>
      <c r="D37" s="335"/>
      <c r="E37" s="340"/>
      <c r="F37" s="340"/>
      <c r="G37" s="340"/>
      <c r="H37" s="340"/>
      <c r="I37" s="340"/>
      <c r="J37" s="340"/>
      <c r="K37" s="340"/>
      <c r="L37" s="340"/>
      <c r="M37" s="340"/>
      <c r="N37" s="340"/>
      <c r="O37" s="340"/>
      <c r="P37" s="341"/>
      <c r="Q37" s="336"/>
    </row>
    <row r="38" spans="1:17" s="33" customFormat="1" ht="14.1" customHeight="1" x14ac:dyDescent="0.2">
      <c r="A38" s="332"/>
      <c r="B38" s="333"/>
      <c r="C38" s="334"/>
      <c r="D38" s="335"/>
      <c r="E38" s="429" t="s">
        <v>105</v>
      </c>
      <c r="F38" s="423"/>
      <c r="G38" s="423"/>
      <c r="H38" s="423"/>
      <c r="I38" s="423"/>
      <c r="J38" s="423"/>
      <c r="K38" s="423"/>
      <c r="L38" s="423"/>
      <c r="M38" s="423"/>
      <c r="N38" s="423"/>
      <c r="O38" s="423"/>
      <c r="P38" s="424"/>
      <c r="Q38" s="336"/>
    </row>
    <row r="39" spans="1:17" s="33" customFormat="1" ht="37.15" customHeight="1" x14ac:dyDescent="0.2">
      <c r="A39" s="332"/>
      <c r="B39" s="333"/>
      <c r="C39" s="337"/>
      <c r="D39" s="335"/>
      <c r="E39" s="425"/>
      <c r="F39" s="425"/>
      <c r="G39" s="425"/>
      <c r="H39" s="425"/>
      <c r="I39" s="425"/>
      <c r="J39" s="425"/>
      <c r="K39" s="425"/>
      <c r="L39" s="425"/>
      <c r="M39" s="425"/>
      <c r="N39" s="425"/>
      <c r="O39" s="425"/>
      <c r="P39" s="426"/>
      <c r="Q39" s="336"/>
    </row>
    <row r="40" spans="1:17" s="342" customFormat="1" ht="6" customHeight="1" x14ac:dyDescent="0.2">
      <c r="A40" s="338"/>
      <c r="B40" s="339"/>
      <c r="C40" s="337"/>
      <c r="D40" s="335"/>
      <c r="E40" s="340"/>
      <c r="F40" s="340"/>
      <c r="G40" s="340"/>
      <c r="H40" s="340"/>
      <c r="I40" s="340"/>
      <c r="J40" s="340"/>
      <c r="K40" s="340"/>
      <c r="L40" s="340"/>
      <c r="M40" s="340"/>
      <c r="N40" s="340"/>
      <c r="O40" s="340"/>
      <c r="P40" s="341"/>
      <c r="Q40" s="336"/>
    </row>
    <row r="41" spans="1:17" s="33" customFormat="1" ht="14.1" customHeight="1" x14ac:dyDescent="0.2">
      <c r="A41" s="332"/>
      <c r="B41" s="333"/>
      <c r="C41" s="334"/>
      <c r="D41" s="335"/>
      <c r="E41" s="423" t="s">
        <v>86</v>
      </c>
      <c r="F41" s="423"/>
      <c r="G41" s="423"/>
      <c r="H41" s="423"/>
      <c r="I41" s="423"/>
      <c r="J41" s="423"/>
      <c r="K41" s="423"/>
      <c r="L41" s="423"/>
      <c r="M41" s="423"/>
      <c r="N41" s="423"/>
      <c r="O41" s="423"/>
      <c r="P41" s="424"/>
      <c r="Q41" s="336"/>
    </row>
    <row r="42" spans="1:17" s="33" customFormat="1" ht="14.1" customHeight="1" x14ac:dyDescent="0.2">
      <c r="A42" s="332"/>
      <c r="B42" s="333"/>
      <c r="C42" s="337"/>
      <c r="D42" s="335"/>
      <c r="E42" s="425"/>
      <c r="F42" s="425"/>
      <c r="G42" s="425"/>
      <c r="H42" s="425"/>
      <c r="I42" s="425"/>
      <c r="J42" s="425"/>
      <c r="K42" s="425"/>
      <c r="L42" s="425"/>
      <c r="M42" s="425"/>
      <c r="N42" s="425"/>
      <c r="O42" s="425"/>
      <c r="P42" s="426"/>
      <c r="Q42" s="336"/>
    </row>
    <row r="43" spans="1:17" s="33" customFormat="1" ht="14.1" customHeight="1" x14ac:dyDescent="0.2">
      <c r="A43" s="332"/>
      <c r="B43" s="333"/>
      <c r="C43" s="337"/>
      <c r="D43" s="335"/>
      <c r="E43" s="427"/>
      <c r="F43" s="427"/>
      <c r="G43" s="427"/>
      <c r="H43" s="427"/>
      <c r="I43" s="427"/>
      <c r="J43" s="427"/>
      <c r="K43" s="427"/>
      <c r="L43" s="427"/>
      <c r="M43" s="427"/>
      <c r="N43" s="427"/>
      <c r="O43" s="427"/>
      <c r="P43" s="428"/>
      <c r="Q43" s="336"/>
    </row>
    <row r="44" spans="1:17" s="33" customFormat="1" ht="14.1" customHeight="1" x14ac:dyDescent="0.2">
      <c r="A44" s="332"/>
      <c r="B44" s="333"/>
      <c r="C44" s="337"/>
      <c r="D44" s="335"/>
      <c r="E44" s="427"/>
      <c r="F44" s="427"/>
      <c r="G44" s="427"/>
      <c r="H44" s="427"/>
      <c r="I44" s="427"/>
      <c r="J44" s="427"/>
      <c r="K44" s="427"/>
      <c r="L44" s="427"/>
      <c r="M44" s="427"/>
      <c r="N44" s="427"/>
      <c r="O44" s="427"/>
      <c r="P44" s="428"/>
      <c r="Q44" s="336"/>
    </row>
    <row r="45" spans="1:17" s="33" customFormat="1" ht="23.25" customHeight="1" x14ac:dyDescent="0.2">
      <c r="A45" s="332"/>
      <c r="B45" s="333"/>
      <c r="C45" s="337"/>
      <c r="D45" s="335"/>
      <c r="E45" s="427"/>
      <c r="F45" s="427"/>
      <c r="G45" s="427"/>
      <c r="H45" s="427"/>
      <c r="I45" s="427"/>
      <c r="J45" s="427"/>
      <c r="K45" s="427"/>
      <c r="L45" s="427"/>
      <c r="M45" s="427"/>
      <c r="N45" s="427"/>
      <c r="O45" s="427"/>
      <c r="P45" s="428"/>
      <c r="Q45" s="336"/>
    </row>
    <row r="46" spans="1:17" s="33" customFormat="1" ht="6.75" customHeight="1" x14ac:dyDescent="0.2">
      <c r="A46" s="332"/>
      <c r="B46" s="333"/>
      <c r="C46" s="337"/>
      <c r="D46" s="335"/>
      <c r="E46" s="349"/>
      <c r="F46" s="344"/>
      <c r="G46" s="344"/>
      <c r="H46" s="344"/>
      <c r="I46" s="344"/>
      <c r="J46" s="344"/>
      <c r="K46" s="344"/>
      <c r="L46" s="344"/>
      <c r="M46" s="344"/>
      <c r="N46" s="344"/>
      <c r="O46" s="344"/>
      <c r="P46" s="345"/>
      <c r="Q46" s="336"/>
    </row>
    <row r="47" spans="1:17" s="33" customFormat="1" ht="14.1" customHeight="1" x14ac:dyDescent="0.2">
      <c r="A47" s="332"/>
      <c r="B47" s="333"/>
      <c r="C47" s="334"/>
      <c r="D47" s="335"/>
      <c r="E47" s="423" t="s">
        <v>87</v>
      </c>
      <c r="F47" s="423"/>
      <c r="G47" s="423"/>
      <c r="H47" s="423"/>
      <c r="I47" s="423"/>
      <c r="J47" s="423"/>
      <c r="K47" s="423"/>
      <c r="L47" s="423"/>
      <c r="M47" s="423"/>
      <c r="N47" s="423"/>
      <c r="O47" s="423"/>
      <c r="P47" s="424"/>
      <c r="Q47" s="336"/>
    </row>
    <row r="48" spans="1:17" s="33" customFormat="1" ht="14.1" customHeight="1" x14ac:dyDescent="0.2">
      <c r="A48" s="332"/>
      <c r="B48" s="333"/>
      <c r="C48" s="337"/>
      <c r="D48" s="335"/>
      <c r="E48" s="425"/>
      <c r="F48" s="425"/>
      <c r="G48" s="425"/>
      <c r="H48" s="425"/>
      <c r="I48" s="425"/>
      <c r="J48" s="425"/>
      <c r="K48" s="425"/>
      <c r="L48" s="425"/>
      <c r="M48" s="425"/>
      <c r="N48" s="425"/>
      <c r="O48" s="425"/>
      <c r="P48" s="426"/>
      <c r="Q48" s="336"/>
    </row>
    <row r="49" spans="1:17" s="33" customFormat="1" ht="14.1" customHeight="1" x14ac:dyDescent="0.2">
      <c r="A49" s="332"/>
      <c r="B49" s="333"/>
      <c r="C49" s="337"/>
      <c r="D49" s="335"/>
      <c r="E49" s="425"/>
      <c r="F49" s="425"/>
      <c r="G49" s="425"/>
      <c r="H49" s="425"/>
      <c r="I49" s="425"/>
      <c r="J49" s="425"/>
      <c r="K49" s="425"/>
      <c r="L49" s="425"/>
      <c r="M49" s="425"/>
      <c r="N49" s="425"/>
      <c r="O49" s="425"/>
      <c r="P49" s="426"/>
      <c r="Q49" s="336"/>
    </row>
    <row r="50" spans="1:17" s="33" customFormat="1" ht="14.1" customHeight="1" x14ac:dyDescent="0.2">
      <c r="A50" s="332"/>
      <c r="B50" s="333"/>
      <c r="C50" s="337"/>
      <c r="D50" s="335"/>
      <c r="E50" s="427"/>
      <c r="F50" s="427"/>
      <c r="G50" s="427"/>
      <c r="H50" s="427"/>
      <c r="I50" s="427"/>
      <c r="J50" s="427"/>
      <c r="K50" s="427"/>
      <c r="L50" s="427"/>
      <c r="M50" s="427"/>
      <c r="N50" s="427"/>
      <c r="O50" s="427"/>
      <c r="P50" s="428"/>
      <c r="Q50" s="336"/>
    </row>
    <row r="51" spans="1:17" s="342" customFormat="1" ht="6.75" customHeight="1" x14ac:dyDescent="0.2">
      <c r="A51" s="338"/>
      <c r="B51" s="339"/>
      <c r="C51" s="337"/>
      <c r="D51" s="335"/>
      <c r="E51" s="340"/>
      <c r="F51" s="340"/>
      <c r="G51" s="340"/>
      <c r="H51" s="340"/>
      <c r="I51" s="340"/>
      <c r="J51" s="340"/>
      <c r="K51" s="340"/>
      <c r="L51" s="340"/>
      <c r="M51" s="340"/>
      <c r="N51" s="340"/>
      <c r="O51" s="340"/>
      <c r="P51" s="341"/>
      <c r="Q51" s="336"/>
    </row>
    <row r="52" spans="1:17" s="33" customFormat="1" ht="14.1" customHeight="1" x14ac:dyDescent="0.2">
      <c r="A52" s="332"/>
      <c r="B52" s="333"/>
      <c r="C52" s="334"/>
      <c r="D52" s="335"/>
      <c r="E52" s="429" t="s">
        <v>88</v>
      </c>
      <c r="F52" s="423"/>
      <c r="G52" s="423"/>
      <c r="H52" s="423"/>
      <c r="I52" s="423"/>
      <c r="J52" s="423"/>
      <c r="K52" s="423"/>
      <c r="L52" s="423"/>
      <c r="M52" s="423"/>
      <c r="N52" s="423"/>
      <c r="O52" s="423"/>
      <c r="P52" s="424"/>
      <c r="Q52" s="336"/>
    </row>
    <row r="53" spans="1:17" s="33" customFormat="1" ht="14.1" customHeight="1" x14ac:dyDescent="0.2">
      <c r="A53" s="332"/>
      <c r="B53" s="333"/>
      <c r="C53" s="335"/>
      <c r="D53" s="335"/>
      <c r="E53" s="427"/>
      <c r="F53" s="427"/>
      <c r="G53" s="427"/>
      <c r="H53" s="427"/>
      <c r="I53" s="427"/>
      <c r="J53" s="427"/>
      <c r="K53" s="427"/>
      <c r="L53" s="427"/>
      <c r="M53" s="427"/>
      <c r="N53" s="427"/>
      <c r="O53" s="427"/>
      <c r="P53" s="428"/>
      <c r="Q53" s="336"/>
    </row>
    <row r="54" spans="1:17" s="33" customFormat="1" ht="14.1" customHeight="1" x14ac:dyDescent="0.2">
      <c r="A54" s="332"/>
      <c r="B54" s="333"/>
      <c r="C54" s="335"/>
      <c r="D54" s="335"/>
      <c r="E54" s="427"/>
      <c r="F54" s="427"/>
      <c r="G54" s="427"/>
      <c r="H54" s="427"/>
      <c r="I54" s="427"/>
      <c r="J54" s="427"/>
      <c r="K54" s="427"/>
      <c r="L54" s="427"/>
      <c r="M54" s="427"/>
      <c r="N54" s="427"/>
      <c r="O54" s="427"/>
      <c r="P54" s="428"/>
      <c r="Q54" s="336"/>
    </row>
    <row r="55" spans="1:17" s="33" customFormat="1" ht="14.1" customHeight="1" x14ac:dyDescent="0.2">
      <c r="A55" s="332"/>
      <c r="B55" s="333"/>
      <c r="C55" s="335"/>
      <c r="D55" s="335"/>
      <c r="E55" s="427"/>
      <c r="F55" s="427"/>
      <c r="G55" s="427"/>
      <c r="H55" s="427"/>
      <c r="I55" s="427"/>
      <c r="J55" s="427"/>
      <c r="K55" s="427"/>
      <c r="L55" s="427"/>
      <c r="M55" s="427"/>
      <c r="N55" s="427"/>
      <c r="O55" s="427"/>
      <c r="P55" s="428"/>
      <c r="Q55" s="336"/>
    </row>
    <row r="56" spans="1:17" s="33" customFormat="1" ht="9.75" customHeight="1" x14ac:dyDescent="0.2">
      <c r="A56" s="332"/>
      <c r="B56" s="333"/>
      <c r="C56" s="335"/>
      <c r="D56" s="335"/>
      <c r="E56" s="335"/>
      <c r="F56" s="335"/>
      <c r="G56" s="335"/>
      <c r="H56" s="335"/>
      <c r="I56" s="335"/>
      <c r="J56" s="335"/>
      <c r="K56" s="335"/>
      <c r="L56" s="335"/>
      <c r="M56" s="335"/>
      <c r="N56" s="335"/>
      <c r="O56" s="335"/>
      <c r="P56" s="364"/>
      <c r="Q56" s="336"/>
    </row>
    <row r="57" spans="1:17" s="33" customFormat="1" ht="18" x14ac:dyDescent="0.25">
      <c r="A57" s="332"/>
      <c r="B57" s="366" t="s">
        <v>95</v>
      </c>
      <c r="C57" s="352"/>
      <c r="D57" s="352"/>
      <c r="E57" s="333"/>
      <c r="F57" s="333"/>
      <c r="G57" s="333"/>
      <c r="H57" s="333"/>
      <c r="I57" s="333"/>
      <c r="J57" s="333"/>
      <c r="K57" s="333"/>
      <c r="L57" s="333"/>
      <c r="M57" s="333"/>
      <c r="N57" s="333"/>
      <c r="O57" s="333"/>
      <c r="P57" s="353"/>
      <c r="Q57" s="336"/>
    </row>
    <row r="58" spans="1:17" x14ac:dyDescent="0.2">
      <c r="A58" s="35"/>
      <c r="B58" s="36" t="s">
        <v>90</v>
      </c>
      <c r="C58" s="36"/>
      <c r="D58" s="36"/>
      <c r="E58" s="36"/>
      <c r="F58" s="36"/>
      <c r="G58" s="36"/>
      <c r="H58" s="36"/>
      <c r="I58" s="36"/>
      <c r="J58" s="36"/>
      <c r="K58" s="36"/>
      <c r="L58" s="36"/>
      <c r="M58" s="36"/>
      <c r="N58" s="36"/>
      <c r="O58" s="36"/>
      <c r="P58" s="38"/>
      <c r="Q58" s="331"/>
    </row>
    <row r="59" spans="1:17" ht="78.75" customHeight="1" x14ac:dyDescent="0.25">
      <c r="A59" s="35"/>
      <c r="B59" s="354"/>
      <c r="C59" s="354"/>
      <c r="D59" s="354"/>
      <c r="E59" s="354"/>
      <c r="F59" s="354"/>
      <c r="G59" s="354"/>
      <c r="H59" s="354"/>
      <c r="I59" s="352"/>
      <c r="J59" s="355"/>
      <c r="K59" s="355"/>
      <c r="L59" s="355"/>
      <c r="M59" s="355"/>
      <c r="N59" s="355"/>
      <c r="O59" s="355"/>
      <c r="P59" s="38"/>
      <c r="Q59" s="331"/>
    </row>
    <row r="60" spans="1:17" s="34" customFormat="1" ht="27" customHeight="1" x14ac:dyDescent="0.2">
      <c r="A60" s="356"/>
      <c r="B60" s="357" t="s">
        <v>43</v>
      </c>
      <c r="C60" s="358"/>
      <c r="D60" s="358"/>
      <c r="E60" s="358"/>
      <c r="F60" s="358"/>
      <c r="G60" s="358"/>
      <c r="H60" s="358"/>
      <c r="I60" s="358"/>
      <c r="J60" s="430" t="s">
        <v>91</v>
      </c>
      <c r="K60" s="430"/>
      <c r="L60" s="430"/>
      <c r="M60" s="430"/>
      <c r="N60" s="430"/>
      <c r="O60" s="430"/>
      <c r="P60" s="431"/>
      <c r="Q60" s="359"/>
    </row>
    <row r="61" spans="1:17" ht="15" customHeight="1" x14ac:dyDescent="0.2">
      <c r="A61" s="37"/>
      <c r="B61" s="355"/>
      <c r="C61" s="355"/>
      <c r="D61" s="355"/>
      <c r="E61" s="355"/>
      <c r="F61" s="355"/>
      <c r="G61" s="355"/>
      <c r="H61" s="355"/>
      <c r="I61" s="355"/>
      <c r="J61" s="355"/>
      <c r="K61" s="355"/>
      <c r="L61" s="355"/>
      <c r="M61" s="355"/>
      <c r="N61" s="355"/>
      <c r="O61" s="355"/>
      <c r="P61" s="360"/>
      <c r="Q61" s="331"/>
    </row>
    <row r="62" spans="1:17" x14ac:dyDescent="0.2"/>
    <row r="63" spans="1:17" x14ac:dyDescent="0.2"/>
    <row r="64" spans="1: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sheetData>
  <sheetProtection password="FE30" sheet="1" selectLockedCells="1"/>
  <mergeCells count="15">
    <mergeCell ref="E41:P45"/>
    <mergeCell ref="E47:P50"/>
    <mergeCell ref="E52:P55"/>
    <mergeCell ref="J60:P60"/>
    <mergeCell ref="E5:P6"/>
    <mergeCell ref="E8:P9"/>
    <mergeCell ref="E11:P12"/>
    <mergeCell ref="E13:P14"/>
    <mergeCell ref="E19:P22"/>
    <mergeCell ref="E16:P17"/>
    <mergeCell ref="E24:P25"/>
    <mergeCell ref="E26:P28"/>
    <mergeCell ref="E30:P32"/>
    <mergeCell ref="E34:P36"/>
    <mergeCell ref="E38:P39"/>
  </mergeCells>
  <phoneticPr fontId="42" type="noConversion"/>
  <printOptions horizontalCentered="1" verticalCentered="1"/>
  <pageMargins left="0.47244094488188981" right="0" top="0.39370078740157483" bottom="0.19685039370078741" header="0" footer="0.11811023622047245"/>
  <pageSetup paperSize="9" scale="85" orientation="portrait" r:id="rId1"/>
  <headerFooter alignWithMargins="0">
    <oddFooter>&amp;R2010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Q70"/>
  <sheetViews>
    <sheetView zoomScaleNormal="100" workbookViewId="0">
      <selection activeCell="C2" sqref="C2"/>
    </sheetView>
  </sheetViews>
  <sheetFormatPr baseColWidth="10" defaultColWidth="0" defaultRowHeight="12.75" zeroHeight="1" x14ac:dyDescent="0.2"/>
  <cols>
    <col min="1" max="1" width="1.7109375" style="4" customWidth="1"/>
    <col min="2" max="2" width="25" style="4" customWidth="1"/>
    <col min="3" max="3" width="9.42578125" style="4" customWidth="1"/>
    <col min="4" max="4" width="2.28515625" style="4" customWidth="1"/>
    <col min="5" max="5" width="10.85546875" style="4" customWidth="1"/>
    <col min="6" max="6" width="2.28515625" style="4" customWidth="1"/>
    <col min="7" max="7" width="8.7109375" style="4" customWidth="1"/>
    <col min="8" max="8" width="0.85546875" style="4" customWidth="1"/>
    <col min="9" max="9" width="8.7109375" style="4" customWidth="1"/>
    <col min="10" max="10" width="2.28515625" style="4" customWidth="1"/>
    <col min="11" max="11" width="13.7109375" style="4" customWidth="1"/>
    <col min="12" max="12" width="0.85546875" style="4" customWidth="1"/>
    <col min="13" max="13" width="13.7109375" style="4" customWidth="1"/>
    <col min="14" max="14" width="2.28515625" style="4" customWidth="1"/>
    <col min="15" max="15" width="15.7109375" style="4" customWidth="1"/>
    <col min="16" max="16" width="2.28515625" style="4" customWidth="1"/>
    <col min="17" max="17" width="1.7109375" style="4" customWidth="1"/>
    <col min="18" max="16384" width="0" style="4" hidden="1"/>
  </cols>
  <sheetData>
    <row r="1" spans="1:17" s="50" customFormat="1" ht="10.15" customHeight="1" x14ac:dyDescent="0.2">
      <c r="A1" s="69"/>
      <c r="B1" s="70"/>
      <c r="C1" s="71"/>
      <c r="D1" s="71"/>
      <c r="E1" s="71"/>
      <c r="F1" s="71"/>
      <c r="G1" s="71"/>
      <c r="H1" s="71"/>
      <c r="I1" s="71"/>
      <c r="J1" s="71"/>
      <c r="K1" s="72"/>
      <c r="L1" s="71"/>
      <c r="M1" s="72"/>
      <c r="N1" s="71"/>
      <c r="O1" s="72"/>
      <c r="P1" s="72"/>
      <c r="Q1" s="77"/>
    </row>
    <row r="2" spans="1:17" s="50" customFormat="1" ht="35.450000000000003" customHeight="1" x14ac:dyDescent="0.2">
      <c r="A2" s="73"/>
      <c r="B2" s="74" t="s">
        <v>60</v>
      </c>
      <c r="C2" s="174"/>
      <c r="D2" s="8"/>
      <c r="E2" s="218"/>
      <c r="F2" s="198"/>
      <c r="G2" s="438" t="s">
        <v>106</v>
      </c>
      <c r="H2" s="439"/>
      <c r="I2" s="440"/>
      <c r="J2" s="198"/>
      <c r="K2" s="438" t="s">
        <v>106</v>
      </c>
      <c r="L2" s="439"/>
      <c r="M2" s="440"/>
      <c r="N2" s="198"/>
      <c r="O2" s="241"/>
      <c r="P2" s="241"/>
      <c r="Q2" s="73"/>
    </row>
    <row r="3" spans="1:17" s="50" customFormat="1" ht="18" x14ac:dyDescent="0.2">
      <c r="A3" s="75"/>
      <c r="B3" s="6"/>
      <c r="C3" s="5"/>
      <c r="D3" s="5"/>
      <c r="E3" s="201"/>
      <c r="F3" s="201"/>
      <c r="G3" s="243">
        <v>2021</v>
      </c>
      <c r="H3" s="203"/>
      <c r="I3" s="278" t="s">
        <v>97</v>
      </c>
      <c r="J3" s="201"/>
      <c r="K3" s="243">
        <f>G3</f>
        <v>2021</v>
      </c>
      <c r="L3" s="375"/>
      <c r="M3" s="330" t="str">
        <f>IF(I3=0,"-",I3)</f>
        <v>2022</v>
      </c>
      <c r="N3" s="201"/>
      <c r="O3" s="201" t="s">
        <v>12</v>
      </c>
      <c r="P3" s="201"/>
      <c r="Q3" s="75"/>
    </row>
    <row r="4" spans="1:17" s="50" customFormat="1" ht="18" hidden="1" x14ac:dyDescent="0.2">
      <c r="A4" s="75"/>
      <c r="B4" s="6"/>
      <c r="C4" s="5"/>
      <c r="D4" s="5"/>
      <c r="E4" s="201"/>
      <c r="F4" s="201"/>
      <c r="G4" s="246" t="str">
        <f>IF('Antragsformular (1)'!$E$19=0,"-",IF('Antragsformular (1)'!$E$19/12&gt;=1,"1-12","1-"))</f>
        <v>-</v>
      </c>
      <c r="H4" s="203"/>
      <c r="I4" s="280" t="str">
        <f>IF('Antragsformular (1)'!$E$19=0,"-",IF('Antragsformular (1)'!$E$19/12&gt;=4,"37-48",IF('Antragsformular (1)'!$E$19/12&gt;3,"37-"," ")))</f>
        <v>-</v>
      </c>
      <c r="J4" s="201"/>
      <c r="K4" s="199"/>
      <c r="L4" s="201"/>
      <c r="M4" s="247"/>
      <c r="N4" s="201"/>
      <c r="O4" s="201"/>
      <c r="P4" s="201"/>
      <c r="Q4" s="75"/>
    </row>
    <row r="5" spans="1:17" s="50" customFormat="1" ht="20.25" customHeight="1" x14ac:dyDescent="0.2">
      <c r="A5" s="281"/>
      <c r="B5" s="200" t="s">
        <v>13</v>
      </c>
      <c r="C5" s="370" t="s">
        <v>64</v>
      </c>
      <c r="D5" s="208"/>
      <c r="E5" s="208" t="s">
        <v>14</v>
      </c>
      <c r="F5" s="208"/>
      <c r="G5" s="249"/>
      <c r="H5" s="208"/>
      <c r="I5" s="249"/>
      <c r="J5" s="208"/>
      <c r="K5" s="249"/>
      <c r="L5" s="208"/>
      <c r="M5" s="249"/>
      <c r="N5" s="208"/>
      <c r="O5" s="249"/>
      <c r="P5" s="249"/>
      <c r="Q5" s="76"/>
    </row>
    <row r="6" spans="1:17" s="50" customFormat="1" ht="14.1" customHeight="1" thickBot="1" x14ac:dyDescent="0.25">
      <c r="A6" s="286"/>
      <c r="B6" s="270"/>
      <c r="C6" s="198"/>
      <c r="D6" s="198"/>
      <c r="E6" s="208" t="s">
        <v>40</v>
      </c>
      <c r="F6" s="198"/>
      <c r="G6" s="208" t="s">
        <v>15</v>
      </c>
      <c r="H6" s="198"/>
      <c r="I6" s="208" t="s">
        <v>15</v>
      </c>
      <c r="J6" s="198"/>
      <c r="K6" s="208" t="s">
        <v>41</v>
      </c>
      <c r="L6" s="198"/>
      <c r="M6" s="208" t="s">
        <v>41</v>
      </c>
      <c r="N6" s="198"/>
      <c r="O6" s="208" t="s">
        <v>41</v>
      </c>
      <c r="P6" s="208"/>
      <c r="Q6" s="73"/>
    </row>
    <row r="7" spans="1:17" s="50" customFormat="1" ht="15.95" customHeight="1" thickBot="1" x14ac:dyDescent="0.25">
      <c r="A7" s="286"/>
      <c r="B7" s="210" t="s">
        <v>16</v>
      </c>
      <c r="C7" s="271"/>
      <c r="D7" s="198"/>
      <c r="E7" s="250"/>
      <c r="F7" s="198"/>
      <c r="G7" s="251"/>
      <c r="H7" s="198"/>
      <c r="I7" s="251"/>
      <c r="J7" s="198"/>
      <c r="K7" s="252" t="str">
        <f>IF(E7*G7=0,"-",ROUND(E7*G7,0))</f>
        <v>-</v>
      </c>
      <c r="L7" s="198"/>
      <c r="M7" s="252" t="str">
        <f>IF(E7*POWER(1+$G$18%,2)*I7=0,"-",ROUND(E7*POWER(1+$G$18%,2)*I7,0))</f>
        <v>-</v>
      </c>
      <c r="N7" s="198"/>
      <c r="O7" s="213" t="str">
        <f>IF(SUM(K7:M7)=0,"-",SUM(K7:M7))</f>
        <v>-</v>
      </c>
      <c r="P7" s="214"/>
      <c r="Q7" s="73"/>
    </row>
    <row r="8" spans="1:17" s="50" customFormat="1" ht="5.0999999999999996" customHeight="1" thickBot="1" x14ac:dyDescent="0.25">
      <c r="A8" s="287"/>
      <c r="B8" s="272"/>
      <c r="C8" s="216"/>
      <c r="D8" s="216"/>
      <c r="E8" s="216"/>
      <c r="F8" s="216"/>
      <c r="G8" s="216"/>
      <c r="H8" s="216"/>
      <c r="I8" s="216"/>
      <c r="J8" s="216"/>
      <c r="K8" s="216"/>
      <c r="L8" s="216"/>
      <c r="M8" s="216"/>
      <c r="N8" s="216"/>
      <c r="O8" s="216"/>
      <c r="P8" s="216"/>
      <c r="Q8" s="77"/>
    </row>
    <row r="9" spans="1:17" s="50" customFormat="1" ht="15.95" customHeight="1" thickBot="1" x14ac:dyDescent="0.25">
      <c r="A9" s="286"/>
      <c r="B9" s="210" t="s">
        <v>17</v>
      </c>
      <c r="C9" s="271"/>
      <c r="D9" s="198"/>
      <c r="E9" s="250"/>
      <c r="F9" s="198"/>
      <c r="G9" s="251"/>
      <c r="H9" s="198"/>
      <c r="I9" s="251"/>
      <c r="J9" s="198"/>
      <c r="K9" s="252" t="str">
        <f>IF(E9*G9=0,"-",ROUND(E9*G9,0))</f>
        <v>-</v>
      </c>
      <c r="L9" s="198"/>
      <c r="M9" s="252" t="str">
        <f>IF(E9*POWER(1+$G$18%,2)*I9=0,"-",ROUND(E9*POWER(1+$G$18%,2)*I9,0))</f>
        <v>-</v>
      </c>
      <c r="N9" s="198"/>
      <c r="O9" s="213" t="str">
        <f>IF(SUM(K9:M9)=0,"-",SUM(K9:M9))</f>
        <v>-</v>
      </c>
      <c r="P9" s="214"/>
      <c r="Q9" s="73"/>
    </row>
    <row r="10" spans="1:17" s="50" customFormat="1" ht="5.0999999999999996" customHeight="1" thickBot="1" x14ac:dyDescent="0.25">
      <c r="A10" s="287"/>
      <c r="B10" s="272"/>
      <c r="C10" s="216"/>
      <c r="D10" s="216"/>
      <c r="E10" s="216"/>
      <c r="F10" s="216"/>
      <c r="G10" s="216"/>
      <c r="H10" s="216"/>
      <c r="I10" s="216"/>
      <c r="J10" s="216"/>
      <c r="K10" s="216"/>
      <c r="L10" s="216"/>
      <c r="M10" s="216"/>
      <c r="N10" s="216"/>
      <c r="O10" s="216"/>
      <c r="P10" s="216"/>
      <c r="Q10" s="77"/>
    </row>
    <row r="11" spans="1:17" s="50" customFormat="1" ht="15.95" customHeight="1" thickBot="1" x14ac:dyDescent="0.25">
      <c r="A11" s="286"/>
      <c r="B11" s="210" t="s">
        <v>18</v>
      </c>
      <c r="C11" s="271"/>
      <c r="D11" s="198"/>
      <c r="E11" s="250"/>
      <c r="F11" s="198"/>
      <c r="G11" s="251"/>
      <c r="H11" s="198"/>
      <c r="I11" s="251"/>
      <c r="J11" s="198"/>
      <c r="K11" s="252" t="str">
        <f>IF(E11*G11=0,"-",ROUND(E11*G11,0))</f>
        <v>-</v>
      </c>
      <c r="L11" s="198"/>
      <c r="M11" s="252" t="str">
        <f>IF(E11*POWER(1+$G$18%,2)*I11=0,"-",ROUND(E11*POWER(1+$G$18%,2)*I11,0))</f>
        <v>-</v>
      </c>
      <c r="N11" s="198"/>
      <c r="O11" s="213" t="str">
        <f>IF(SUM(K11:M11)=0,"-",SUM(K11:M11))</f>
        <v>-</v>
      </c>
      <c r="P11" s="214"/>
      <c r="Q11" s="73"/>
    </row>
    <row r="12" spans="1:17" s="50" customFormat="1" ht="15.75" thickBot="1" x14ac:dyDescent="0.25">
      <c r="A12" s="288"/>
      <c r="B12" s="273"/>
      <c r="C12" s="254"/>
      <c r="D12" s="254"/>
      <c r="E12" s="253" t="s">
        <v>42</v>
      </c>
      <c r="F12" s="254"/>
      <c r="G12" s="253" t="s">
        <v>19</v>
      </c>
      <c r="H12" s="254"/>
      <c r="I12" s="253" t="s">
        <v>19</v>
      </c>
      <c r="J12" s="254"/>
      <c r="K12" s="254"/>
      <c r="L12" s="254"/>
      <c r="M12" s="254"/>
      <c r="N12" s="254"/>
      <c r="O12" s="254"/>
      <c r="P12" s="254"/>
      <c r="Q12" s="78"/>
    </row>
    <row r="13" spans="1:17" s="50" customFormat="1" ht="15.75" customHeight="1" thickBot="1" x14ac:dyDescent="0.25">
      <c r="A13" s="286"/>
      <c r="B13" s="210" t="s">
        <v>20</v>
      </c>
      <c r="C13" s="254"/>
      <c r="D13" s="198"/>
      <c r="E13" s="250"/>
      <c r="F13" s="198"/>
      <c r="G13" s="251"/>
      <c r="H13" s="198"/>
      <c r="I13" s="251"/>
      <c r="J13" s="198"/>
      <c r="K13" s="252" t="str">
        <f>IF(E13*G13=0,"-",ROUND(E13*G13,0))</f>
        <v>-</v>
      </c>
      <c r="L13" s="198"/>
      <c r="M13" s="252" t="str">
        <f>IF(E13*POWER(1+$G$18%,2)*I13=0,"-",ROUND(E13*POWER(1+$G$18%,2)*I13,0))</f>
        <v>-</v>
      </c>
      <c r="N13" s="198"/>
      <c r="O13" s="213" t="str">
        <f>IF(SUM(K13:M13)=0,"-",SUM(K13:M13))</f>
        <v>-</v>
      </c>
      <c r="P13" s="214"/>
      <c r="Q13" s="73"/>
    </row>
    <row r="14" spans="1:17" s="50" customFormat="1" ht="5.0999999999999996" customHeight="1" thickBot="1" x14ac:dyDescent="0.25">
      <c r="A14" s="287"/>
      <c r="B14" s="272"/>
      <c r="C14" s="216"/>
      <c r="D14" s="216"/>
      <c r="E14" s="216"/>
      <c r="F14" s="216"/>
      <c r="G14" s="216"/>
      <c r="H14" s="216"/>
      <c r="I14" s="216"/>
      <c r="J14" s="216"/>
      <c r="K14" s="216"/>
      <c r="L14" s="216"/>
      <c r="M14" s="216"/>
      <c r="N14" s="216"/>
      <c r="O14" s="216"/>
      <c r="P14" s="216"/>
      <c r="Q14" s="77"/>
    </row>
    <row r="15" spans="1:17" s="50" customFormat="1" ht="15.95" customHeight="1" thickBot="1" x14ac:dyDescent="0.25">
      <c r="A15" s="286"/>
      <c r="B15" s="210" t="s">
        <v>21</v>
      </c>
      <c r="C15" s="254"/>
      <c r="D15" s="198"/>
      <c r="E15" s="250"/>
      <c r="F15" s="198"/>
      <c r="G15" s="251"/>
      <c r="H15" s="198"/>
      <c r="I15" s="251"/>
      <c r="J15" s="198"/>
      <c r="K15" s="252" t="str">
        <f>IF(E15*G15=0,"-",ROUND(E15*G15,0))</f>
        <v>-</v>
      </c>
      <c r="L15" s="198"/>
      <c r="M15" s="252" t="str">
        <f>IF(E15*POWER(1+$G$18%,2)*I15=0,"-",ROUND(E15*POWER(1+$G$18%,2)*I15,0))</f>
        <v>-</v>
      </c>
      <c r="N15" s="198"/>
      <c r="O15" s="213" t="str">
        <f>IF(SUM(K15:M15)=0,"-",SUM(K15:M15))</f>
        <v>-</v>
      </c>
      <c r="P15" s="214"/>
      <c r="Q15" s="73"/>
    </row>
    <row r="16" spans="1:17" s="50" customFormat="1" ht="5.0999999999999996" customHeight="1" x14ac:dyDescent="0.2">
      <c r="A16" s="287"/>
      <c r="B16" s="272"/>
      <c r="C16" s="216"/>
      <c r="D16" s="216"/>
      <c r="E16" s="216"/>
      <c r="F16" s="216"/>
      <c r="G16" s="216"/>
      <c r="H16" s="216"/>
      <c r="I16" s="216"/>
      <c r="J16" s="216"/>
      <c r="K16" s="216"/>
      <c r="L16" s="216"/>
      <c r="M16" s="216"/>
      <c r="N16" s="216"/>
      <c r="O16" s="216"/>
      <c r="P16" s="216"/>
      <c r="Q16" s="77"/>
    </row>
    <row r="17" spans="1:17" s="50" customFormat="1" ht="12.75" customHeight="1" x14ac:dyDescent="0.2">
      <c r="A17" s="288"/>
      <c r="B17" s="274"/>
      <c r="C17" s="254"/>
      <c r="D17" s="254"/>
      <c r="E17" s="254"/>
      <c r="F17" s="254"/>
      <c r="G17" s="253" t="s">
        <v>22</v>
      </c>
      <c r="H17" s="254"/>
      <c r="I17" s="249"/>
      <c r="J17" s="208"/>
      <c r="K17" s="249"/>
      <c r="L17" s="208"/>
      <c r="M17" s="249"/>
      <c r="N17" s="208"/>
      <c r="O17" s="249"/>
      <c r="P17" s="249"/>
      <c r="Q17" s="78"/>
    </row>
    <row r="18" spans="1:17" s="50" customFormat="1" ht="15.95" customHeight="1" x14ac:dyDescent="0.2">
      <c r="A18" s="286"/>
      <c r="B18" s="210" t="s">
        <v>23</v>
      </c>
      <c r="C18" s="198"/>
      <c r="D18" s="198"/>
      <c r="E18" s="241"/>
      <c r="F18" s="198"/>
      <c r="G18" s="368">
        <v>2</v>
      </c>
      <c r="H18" s="198"/>
      <c r="I18" s="218"/>
      <c r="J18" s="218"/>
      <c r="K18" s="218"/>
      <c r="L18" s="218"/>
      <c r="M18" s="218"/>
      <c r="N18" s="218"/>
      <c r="O18" s="218"/>
      <c r="P18" s="218"/>
      <c r="Q18" s="73"/>
    </row>
    <row r="19" spans="1:17" s="50" customFormat="1" ht="5.0999999999999996" customHeight="1" x14ac:dyDescent="0.2">
      <c r="A19" s="287"/>
      <c r="B19" s="272"/>
      <c r="C19" s="216"/>
      <c r="D19" s="216"/>
      <c r="E19" s="216"/>
      <c r="F19" s="216"/>
      <c r="G19" s="216"/>
      <c r="H19" s="216"/>
      <c r="I19" s="216"/>
      <c r="J19" s="216"/>
      <c r="K19" s="216"/>
      <c r="L19" s="216"/>
      <c r="M19" s="216"/>
      <c r="N19" s="216"/>
      <c r="O19" s="216"/>
      <c r="P19" s="216"/>
      <c r="Q19" s="77"/>
    </row>
    <row r="20" spans="1:17" s="50" customFormat="1" ht="5.0999999999999996" customHeight="1" thickBot="1" x14ac:dyDescent="0.25">
      <c r="A20" s="286"/>
      <c r="B20" s="275"/>
      <c r="C20" s="256"/>
      <c r="D20" s="256"/>
      <c r="E20" s="255"/>
      <c r="F20" s="256"/>
      <c r="G20" s="257"/>
      <c r="H20" s="256"/>
      <c r="I20" s="258"/>
      <c r="J20" s="258"/>
      <c r="K20" s="258"/>
      <c r="L20" s="258"/>
      <c r="M20" s="258"/>
      <c r="N20" s="258"/>
      <c r="O20" s="258"/>
      <c r="P20" s="218"/>
      <c r="Q20" s="73"/>
    </row>
    <row r="21" spans="1:17" s="50" customFormat="1" ht="15.95" customHeight="1" thickTop="1" thickBot="1" x14ac:dyDescent="0.25">
      <c r="A21" s="286"/>
      <c r="B21" s="291" t="s">
        <v>24</v>
      </c>
      <c r="C21" s="216"/>
      <c r="D21" s="216"/>
      <c r="E21" s="216"/>
      <c r="F21" s="216"/>
      <c r="G21" s="216"/>
      <c r="H21" s="216"/>
      <c r="I21" s="218"/>
      <c r="J21" s="198"/>
      <c r="K21" s="259" t="str">
        <f>IF(SUM(K7:K17)=0,"-",SUM(K7:K17))</f>
        <v>-</v>
      </c>
      <c r="L21" s="198"/>
      <c r="M21" s="259" t="str">
        <f>IF(SUM(M7:M17)=0,"-",SUM(M7:M17))</f>
        <v>-</v>
      </c>
      <c r="N21" s="198"/>
      <c r="O21" s="260">
        <f>IF(SUM(K21:M21)=SUM(O7:O17),SUM(K21:M21),"-")</f>
        <v>0</v>
      </c>
      <c r="P21" s="214"/>
      <c r="Q21" s="73"/>
    </row>
    <row r="22" spans="1:17" s="50" customFormat="1" ht="5.0999999999999996" customHeight="1" thickTop="1" x14ac:dyDescent="0.2">
      <c r="A22" s="286"/>
      <c r="B22" s="276"/>
      <c r="C22" s="261"/>
      <c r="D22" s="261"/>
      <c r="E22" s="261"/>
      <c r="F22" s="261"/>
      <c r="G22" s="261"/>
      <c r="H22" s="261"/>
      <c r="I22" s="264"/>
      <c r="J22" s="263"/>
      <c r="K22" s="265"/>
      <c r="L22" s="263"/>
      <c r="M22" s="265"/>
      <c r="N22" s="263"/>
      <c r="O22" s="266"/>
      <c r="P22" s="214"/>
      <c r="Q22" s="73"/>
    </row>
    <row r="23" spans="1:17" s="50" customFormat="1" ht="5.0999999999999996" customHeight="1" thickBot="1" x14ac:dyDescent="0.25">
      <c r="A23" s="287"/>
      <c r="B23" s="272"/>
      <c r="C23" s="216"/>
      <c r="D23" s="216"/>
      <c r="E23" s="216"/>
      <c r="F23" s="216"/>
      <c r="G23" s="216"/>
      <c r="H23" s="216"/>
      <c r="I23" s="216"/>
      <c r="J23" s="216"/>
      <c r="K23" s="216"/>
      <c r="L23" s="216"/>
      <c r="M23" s="216"/>
      <c r="N23" s="216"/>
      <c r="O23" s="216"/>
      <c r="P23" s="216"/>
      <c r="Q23" s="77"/>
    </row>
    <row r="24" spans="1:17" s="50" customFormat="1" ht="15.95" customHeight="1" thickBot="1" x14ac:dyDescent="0.25">
      <c r="A24" s="286"/>
      <c r="B24" s="200" t="s">
        <v>61</v>
      </c>
      <c r="C24" s="198"/>
      <c r="D24" s="198"/>
      <c r="E24" s="241"/>
      <c r="F24" s="198"/>
      <c r="G24" s="241"/>
      <c r="H24" s="198"/>
      <c r="I24" s="198"/>
      <c r="J24" s="198"/>
      <c r="K24" s="267"/>
      <c r="L24" s="198"/>
      <c r="M24" s="267"/>
      <c r="N24" s="198"/>
      <c r="O24" s="213" t="str">
        <f>IF(SUM(K24:M24)=0,"-",SUM(K24:M24))</f>
        <v>-</v>
      </c>
      <c r="P24" s="214"/>
      <c r="Q24" s="73"/>
    </row>
    <row r="25" spans="1:17" s="50" customFormat="1" ht="5.0999999999999996" customHeight="1" thickBot="1" x14ac:dyDescent="0.25">
      <c r="A25" s="287"/>
      <c r="B25" s="272"/>
      <c r="C25" s="216"/>
      <c r="D25" s="216"/>
      <c r="E25" s="216"/>
      <c r="F25" s="216"/>
      <c r="G25" s="216"/>
      <c r="H25" s="216"/>
      <c r="I25" s="216"/>
      <c r="J25" s="216"/>
      <c r="K25" s="216"/>
      <c r="L25" s="216"/>
      <c r="M25" s="216"/>
      <c r="N25" s="216"/>
      <c r="O25" s="216"/>
      <c r="P25" s="216"/>
      <c r="Q25" s="77"/>
    </row>
    <row r="26" spans="1:17" s="50" customFormat="1" ht="15.95" customHeight="1" thickBot="1" x14ac:dyDescent="0.25">
      <c r="A26" s="286"/>
      <c r="B26" s="200" t="s">
        <v>108</v>
      </c>
      <c r="C26" s="198"/>
      <c r="D26" s="198"/>
      <c r="E26" s="241"/>
      <c r="F26" s="198"/>
      <c r="G26" s="241"/>
      <c r="H26" s="198"/>
      <c r="I26" s="198"/>
      <c r="J26" s="198"/>
      <c r="K26" s="267"/>
      <c r="L26" s="198"/>
      <c r="M26" s="267"/>
      <c r="N26" s="198"/>
      <c r="O26" s="213" t="str">
        <f>IF(SUM(K26:M26)=0,"-",SUM(K26:M26))</f>
        <v>-</v>
      </c>
      <c r="P26" s="214"/>
      <c r="Q26" s="73"/>
    </row>
    <row r="27" spans="1:17" s="50" customFormat="1" ht="5.0999999999999996" customHeight="1" thickBot="1" x14ac:dyDescent="0.25">
      <c r="A27" s="287"/>
      <c r="B27" s="272"/>
      <c r="C27" s="216"/>
      <c r="D27" s="216"/>
      <c r="E27" s="216"/>
      <c r="F27" s="216"/>
      <c r="G27" s="216"/>
      <c r="H27" s="216"/>
      <c r="I27" s="216"/>
      <c r="J27" s="216"/>
      <c r="K27" s="216"/>
      <c r="L27" s="216"/>
      <c r="M27" s="216"/>
      <c r="N27" s="216"/>
      <c r="O27" s="216"/>
      <c r="P27" s="216"/>
      <c r="Q27" s="77"/>
    </row>
    <row r="28" spans="1:17" s="50" customFormat="1" ht="15.95" customHeight="1" thickBot="1" x14ac:dyDescent="0.25">
      <c r="A28" s="286"/>
      <c r="B28" s="200" t="s">
        <v>25</v>
      </c>
      <c r="C28" s="198"/>
      <c r="D28" s="198"/>
      <c r="E28" s="241"/>
      <c r="F28" s="198"/>
      <c r="G28" s="241"/>
      <c r="H28" s="198"/>
      <c r="I28" s="198"/>
      <c r="J28" s="198"/>
      <c r="K28" s="267"/>
      <c r="L28" s="198"/>
      <c r="M28" s="267"/>
      <c r="N28" s="198"/>
      <c r="O28" s="213" t="str">
        <f>IF(SUM(K28:M28)=0,"-",SUM(K28:M28))</f>
        <v>-</v>
      </c>
      <c r="P28" s="214"/>
      <c r="Q28" s="73"/>
    </row>
    <row r="29" spans="1:17" s="50" customFormat="1" ht="5.0999999999999996" customHeight="1" x14ac:dyDescent="0.2">
      <c r="A29" s="287"/>
      <c r="B29" s="272"/>
      <c r="C29" s="216"/>
      <c r="D29" s="216"/>
      <c r="E29" s="216"/>
      <c r="F29" s="216"/>
      <c r="G29" s="216"/>
      <c r="H29" s="216"/>
      <c r="I29" s="216"/>
      <c r="J29" s="216"/>
      <c r="K29" s="216"/>
      <c r="L29" s="216"/>
      <c r="M29" s="216"/>
      <c r="N29" s="216"/>
      <c r="O29" s="216"/>
      <c r="P29" s="216"/>
      <c r="Q29" s="77"/>
    </row>
    <row r="30" spans="1:17" s="50" customFormat="1" ht="15.95" customHeight="1" thickBot="1" x14ac:dyDescent="0.25">
      <c r="A30" s="286"/>
      <c r="B30" s="200" t="s">
        <v>26</v>
      </c>
      <c r="C30" s="198"/>
      <c r="D30" s="198"/>
      <c r="E30" s="241"/>
      <c r="F30" s="198"/>
      <c r="G30" s="241"/>
      <c r="H30" s="198"/>
      <c r="I30" s="208" t="s">
        <v>22</v>
      </c>
      <c r="J30" s="198"/>
      <c r="K30" s="254"/>
      <c r="L30" s="198"/>
      <c r="M30" s="254"/>
      <c r="N30" s="198"/>
      <c r="O30" s="254"/>
      <c r="P30" s="254"/>
      <c r="Q30" s="73"/>
    </row>
    <row r="31" spans="1:17" s="50" customFormat="1" ht="15.95" customHeight="1" thickBot="1" x14ac:dyDescent="0.25">
      <c r="A31" s="289"/>
      <c r="B31" s="210" t="s">
        <v>27</v>
      </c>
      <c r="C31" s="198"/>
      <c r="D31" s="198"/>
      <c r="E31" s="241"/>
      <c r="F31" s="198"/>
      <c r="G31" s="241"/>
      <c r="H31" s="198"/>
      <c r="I31" s="251"/>
      <c r="J31" s="198"/>
      <c r="K31" s="252" t="str">
        <f>IF(SUM(K5:K17)*$I31%=0,"-",ROUND(K21*$I$31%,0))</f>
        <v>-</v>
      </c>
      <c r="L31" s="198"/>
      <c r="M31" s="252" t="str">
        <f>IF(SUM(M5:M17)*$I31%=0,"-",ROUND(M21*$I$31%,0))</f>
        <v>-</v>
      </c>
      <c r="N31" s="198"/>
      <c r="O31" s="213" t="str">
        <f>IF(SUM(K31:M31)=0,"-",SUM(K31:M31))</f>
        <v>-</v>
      </c>
      <c r="P31" s="214"/>
      <c r="Q31" s="73"/>
    </row>
    <row r="32" spans="1:17" s="50" customFormat="1" ht="5.0999999999999996" customHeight="1" thickBot="1" x14ac:dyDescent="0.25">
      <c r="A32" s="287"/>
      <c r="B32" s="272"/>
      <c r="C32" s="216"/>
      <c r="D32" s="216"/>
      <c r="E32" s="216"/>
      <c r="F32" s="216"/>
      <c r="G32" s="216"/>
      <c r="H32" s="216"/>
      <c r="I32" s="216"/>
      <c r="J32" s="216"/>
      <c r="K32" s="216"/>
      <c r="L32" s="216"/>
      <c r="M32" s="216"/>
      <c r="N32" s="216"/>
      <c r="O32" s="216"/>
      <c r="P32" s="216"/>
      <c r="Q32" s="77"/>
    </row>
    <row r="33" spans="1:17" s="50" customFormat="1" ht="15.95" customHeight="1" thickBot="1" x14ac:dyDescent="0.25">
      <c r="A33" s="286"/>
      <c r="B33" s="210" t="s">
        <v>28</v>
      </c>
      <c r="C33" s="198"/>
      <c r="D33" s="198"/>
      <c r="E33" s="241"/>
      <c r="F33" s="198"/>
      <c r="G33" s="241"/>
      <c r="H33" s="198"/>
      <c r="I33" s="251"/>
      <c r="J33" s="198"/>
      <c r="K33" s="252" t="str">
        <f>IF(SUM(K7:K16)*$I33%=0,"-",ROUND(K21*$I$33%,0))</f>
        <v>-</v>
      </c>
      <c r="L33" s="198"/>
      <c r="M33" s="252" t="str">
        <f>IF(SUM(M7:M16)*$I33%=0,"-",ROUND(M21*$I$33%,0))</f>
        <v>-</v>
      </c>
      <c r="N33" s="198"/>
      <c r="O33" s="213" t="str">
        <f>IF(SUM(K33:M33)=0,"-",SUM(K33:M33))</f>
        <v>-</v>
      </c>
      <c r="P33" s="214"/>
      <c r="Q33" s="73"/>
    </row>
    <row r="34" spans="1:17" s="50" customFormat="1" ht="5.0999999999999996" customHeight="1" thickBot="1" x14ac:dyDescent="0.25">
      <c r="A34" s="287"/>
      <c r="B34" s="272"/>
      <c r="C34" s="216"/>
      <c r="D34" s="216"/>
      <c r="E34" s="216"/>
      <c r="F34" s="216"/>
      <c r="G34" s="216"/>
      <c r="H34" s="216"/>
      <c r="I34" s="216"/>
      <c r="J34" s="216"/>
      <c r="K34" s="216"/>
      <c r="L34" s="216"/>
      <c r="M34" s="216"/>
      <c r="N34" s="216"/>
      <c r="O34" s="216"/>
      <c r="P34" s="216"/>
      <c r="Q34" s="77"/>
    </row>
    <row r="35" spans="1:17" s="50" customFormat="1" ht="15.95" customHeight="1" thickBot="1" x14ac:dyDescent="0.25">
      <c r="A35" s="286"/>
      <c r="B35" s="200" t="s">
        <v>29</v>
      </c>
      <c r="C35" s="198"/>
      <c r="D35" s="198"/>
      <c r="E35" s="241"/>
      <c r="F35" s="198"/>
      <c r="G35" s="241"/>
      <c r="H35" s="198"/>
      <c r="I35" s="198"/>
      <c r="J35" s="198"/>
      <c r="K35" s="267"/>
      <c r="L35" s="198"/>
      <c r="M35" s="267"/>
      <c r="N35" s="198"/>
      <c r="O35" s="213" t="str">
        <f>IF(SUM(K35:M35)=0,"-",SUM(K35:M35))</f>
        <v>-</v>
      </c>
      <c r="P35" s="214"/>
      <c r="Q35" s="73"/>
    </row>
    <row r="36" spans="1:17" s="50" customFormat="1" ht="5.0999999999999996" customHeight="1" thickBot="1" x14ac:dyDescent="0.25">
      <c r="A36" s="287"/>
      <c r="B36" s="272"/>
      <c r="C36" s="216"/>
      <c r="D36" s="216"/>
      <c r="E36" s="216"/>
      <c r="F36" s="216"/>
      <c r="G36" s="216"/>
      <c r="H36" s="216"/>
      <c r="I36" s="216"/>
      <c r="J36" s="216"/>
      <c r="K36" s="216"/>
      <c r="L36" s="216"/>
      <c r="M36" s="216"/>
      <c r="N36" s="216"/>
      <c r="O36" s="216"/>
      <c r="P36" s="216"/>
      <c r="Q36" s="77"/>
    </row>
    <row r="37" spans="1:17" s="50" customFormat="1" ht="15.75" customHeight="1" thickBot="1" x14ac:dyDescent="0.25">
      <c r="A37" s="286"/>
      <c r="B37" s="200" t="s">
        <v>30</v>
      </c>
      <c r="C37" s="198"/>
      <c r="D37" s="198"/>
      <c r="E37" s="241"/>
      <c r="F37" s="198"/>
      <c r="G37" s="241"/>
      <c r="H37" s="198"/>
      <c r="I37" s="198"/>
      <c r="J37" s="198"/>
      <c r="K37" s="267"/>
      <c r="L37" s="198"/>
      <c r="M37" s="267"/>
      <c r="N37" s="198"/>
      <c r="O37" s="213" t="str">
        <f>IF(SUM(K37:M37)=0,"-",SUM(K37:M37))</f>
        <v>-</v>
      </c>
      <c r="P37" s="214"/>
      <c r="Q37" s="73"/>
    </row>
    <row r="38" spans="1:17" s="50" customFormat="1" ht="5.0999999999999996" customHeight="1" thickBot="1" x14ac:dyDescent="0.25">
      <c r="A38" s="290"/>
      <c r="B38" s="270"/>
      <c r="C38" s="284"/>
      <c r="D38" s="270"/>
      <c r="E38" s="198"/>
      <c r="F38" s="270"/>
      <c r="G38" s="198"/>
      <c r="H38" s="270"/>
      <c r="I38" s="270"/>
      <c r="J38" s="270"/>
      <c r="K38" s="270"/>
      <c r="L38" s="270"/>
      <c r="M38" s="270"/>
      <c r="N38" s="270"/>
      <c r="O38" s="270"/>
      <c r="P38" s="270"/>
      <c r="Q38" s="79"/>
    </row>
    <row r="39" spans="1:17" s="50" customFormat="1" ht="5.0999999999999996" customHeight="1" thickTop="1" thickBot="1" x14ac:dyDescent="0.25">
      <c r="A39" s="287"/>
      <c r="B39" s="221"/>
      <c r="C39" s="221"/>
      <c r="D39" s="221"/>
      <c r="E39" s="222"/>
      <c r="F39" s="221"/>
      <c r="G39" s="222"/>
      <c r="H39" s="221"/>
      <c r="I39" s="221"/>
      <c r="J39" s="221"/>
      <c r="K39" s="221"/>
      <c r="L39" s="221"/>
      <c r="M39" s="221"/>
      <c r="N39" s="221"/>
      <c r="O39" s="221"/>
      <c r="P39" s="284"/>
      <c r="Q39" s="77"/>
    </row>
    <row r="40" spans="1:17" s="50" customFormat="1" ht="24.95" customHeight="1" thickTop="1" thickBot="1" x14ac:dyDescent="0.25">
      <c r="A40" s="286"/>
      <c r="B40" s="293" t="s">
        <v>31</v>
      </c>
      <c r="C40" s="198"/>
      <c r="D40" s="198"/>
      <c r="E40" s="241"/>
      <c r="F40" s="198"/>
      <c r="G40" s="241"/>
      <c r="H40" s="198"/>
      <c r="I40" s="198"/>
      <c r="J40" s="198"/>
      <c r="K40" s="232" t="str">
        <f>IF(SUM(K21:K38)=0,"-",SUM(K19:K37))</f>
        <v>-</v>
      </c>
      <c r="L40" s="198"/>
      <c r="M40" s="232" t="str">
        <f>IF(SUM(M21:M38)=0,"-",SUM(M19:M37))</f>
        <v>-</v>
      </c>
      <c r="N40" s="198"/>
      <c r="O40" s="232">
        <f>IF(SUM(K40:M40)=SUM(O21:O38),SUM(K40:M40),"Achtung!!")</f>
        <v>0</v>
      </c>
      <c r="P40" s="326"/>
      <c r="Q40" s="73"/>
    </row>
    <row r="41" spans="1:17" s="50" customFormat="1" ht="10.15" customHeight="1" thickTop="1" x14ac:dyDescent="0.2">
      <c r="A41" s="81"/>
      <c r="B41" s="82"/>
      <c r="C41" s="83"/>
      <c r="D41" s="83"/>
      <c r="E41" s="83"/>
      <c r="F41" s="83"/>
      <c r="G41" s="83"/>
      <c r="H41" s="83"/>
      <c r="I41" s="83"/>
      <c r="J41" s="83"/>
      <c r="K41" s="84"/>
      <c r="L41" s="83"/>
      <c r="M41" s="84"/>
      <c r="N41" s="83"/>
      <c r="O41" s="84"/>
      <c r="P41" s="84"/>
      <c r="Q41" s="77"/>
    </row>
    <row r="42" spans="1:17" hidden="1" x14ac:dyDescent="0.2"/>
    <row r="43" spans="1:17" hidden="1" x14ac:dyDescent="0.2"/>
    <row r="44" spans="1:17" hidden="1" x14ac:dyDescent="0.2"/>
    <row r="45" spans="1:17" hidden="1" x14ac:dyDescent="0.2"/>
    <row r="46" spans="1:17" hidden="1" x14ac:dyDescent="0.2"/>
    <row r="47" spans="1:17" hidden="1" x14ac:dyDescent="0.2"/>
    <row r="48" spans="1:17" hidden="1" x14ac:dyDescent="0.2"/>
    <row r="49" x14ac:dyDescent="0.2"/>
    <row r="50"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x14ac:dyDescent="0.2"/>
    <row r="66" hidden="1" x14ac:dyDescent="0.2"/>
    <row r="67" hidden="1" x14ac:dyDescent="0.2"/>
    <row r="68" hidden="1" x14ac:dyDescent="0.2"/>
    <row r="69" hidden="1" x14ac:dyDescent="0.2"/>
    <row r="70" x14ac:dyDescent="0.2"/>
  </sheetData>
  <sheetProtection password="FE30" sheet="1" selectLockedCells="1"/>
  <scenarios current="0" show="0">
    <scenario name="Gehaltsstufe" locked="1" count="1" user="Wirtschaftsministerium Baden-Württemberg" comment="Gehaltsstufe eintragen!">
      <inputCells r="C7" val="Ia, Ib, II a, III, IV a, IVb, V a, V b, V c, VI a, VI b"/>
    </scenario>
  </scenarios>
  <mergeCells count="2">
    <mergeCell ref="G2:I2"/>
    <mergeCell ref="K2:M2"/>
  </mergeCells>
  <phoneticPr fontId="42" type="noConversion"/>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oddFooter xml:space="preserve">&amp;R&amp;8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zoomScaleNormal="100" workbookViewId="0">
      <selection activeCell="C2" sqref="C2"/>
    </sheetView>
  </sheetViews>
  <sheetFormatPr baseColWidth="10" defaultColWidth="0" defaultRowHeight="12.75" customHeight="1" zeroHeight="1" x14ac:dyDescent="0.2"/>
  <cols>
    <col min="1" max="1" width="1.7109375" style="4" customWidth="1"/>
    <col min="2" max="2" width="25" style="4" customWidth="1"/>
    <col min="3" max="3" width="9.42578125" style="4" customWidth="1"/>
    <col min="4" max="4" width="2.28515625" style="4" customWidth="1"/>
    <col min="5" max="5" width="10.85546875" style="4" customWidth="1"/>
    <col min="6" max="6" width="2.28515625" style="4" customWidth="1"/>
    <col min="7" max="7" width="8.7109375" style="4" customWidth="1"/>
    <col min="8" max="8" width="0.85546875" style="4" customWidth="1"/>
    <col min="9" max="9" width="8.7109375" style="4" customWidth="1"/>
    <col min="10" max="10" width="2.28515625" style="4" customWidth="1"/>
    <col min="11" max="11" width="13.7109375" style="4" customWidth="1"/>
    <col min="12" max="12" width="0.85546875" style="4" customWidth="1"/>
    <col min="13" max="13" width="13.7109375" style="4" customWidth="1"/>
    <col min="14" max="14" width="2.28515625" style="4" customWidth="1"/>
    <col min="15" max="15" width="15.7109375" style="4" customWidth="1"/>
    <col min="16" max="16" width="2.28515625" style="4" customWidth="1"/>
    <col min="17" max="17" width="1.7109375" style="4" customWidth="1"/>
    <col min="18" max="16384" width="0" style="4" hidden="1"/>
  </cols>
  <sheetData>
    <row r="1" spans="1:17" s="50" customFormat="1" ht="10.15" customHeight="1" x14ac:dyDescent="0.2">
      <c r="A1" s="69"/>
      <c r="B1" s="70"/>
      <c r="C1" s="71"/>
      <c r="D1" s="71"/>
      <c r="E1" s="71"/>
      <c r="F1" s="71"/>
      <c r="G1" s="71"/>
      <c r="H1" s="71"/>
      <c r="I1" s="71"/>
      <c r="J1" s="71"/>
      <c r="K1" s="72"/>
      <c r="L1" s="71"/>
      <c r="M1" s="72"/>
      <c r="N1" s="71"/>
      <c r="O1" s="72"/>
      <c r="P1" s="72"/>
      <c r="Q1" s="77"/>
    </row>
    <row r="2" spans="1:17" s="50" customFormat="1" ht="35.450000000000003" customHeight="1" x14ac:dyDescent="0.2">
      <c r="A2" s="73"/>
      <c r="B2" s="74" t="s">
        <v>60</v>
      </c>
      <c r="C2" s="174"/>
      <c r="D2" s="8"/>
      <c r="E2" s="218"/>
      <c r="F2" s="198"/>
      <c r="G2" s="438" t="s">
        <v>106</v>
      </c>
      <c r="H2" s="439"/>
      <c r="I2" s="440"/>
      <c r="J2" s="198"/>
      <c r="K2" s="438" t="s">
        <v>106</v>
      </c>
      <c r="L2" s="439"/>
      <c r="M2" s="440"/>
      <c r="N2" s="198"/>
      <c r="O2" s="241"/>
      <c r="P2" s="241"/>
      <c r="Q2" s="73"/>
    </row>
    <row r="3" spans="1:17" s="50" customFormat="1" ht="18" x14ac:dyDescent="0.2">
      <c r="A3" s="75"/>
      <c r="B3" s="6"/>
      <c r="C3" s="5"/>
      <c r="D3" s="5"/>
      <c r="E3" s="201"/>
      <c r="F3" s="201"/>
      <c r="G3" s="243">
        <v>2021</v>
      </c>
      <c r="H3" s="203"/>
      <c r="I3" s="278" t="s">
        <v>97</v>
      </c>
      <c r="J3" s="201"/>
      <c r="K3" s="243">
        <f>G3</f>
        <v>2021</v>
      </c>
      <c r="L3" s="375"/>
      <c r="M3" s="330" t="str">
        <f>IF(I3=0,"-",I3)</f>
        <v>2022</v>
      </c>
      <c r="N3" s="201"/>
      <c r="O3" s="201" t="s">
        <v>12</v>
      </c>
      <c r="P3" s="201"/>
      <c r="Q3" s="75"/>
    </row>
    <row r="4" spans="1:17" s="50" customFormat="1" ht="18" hidden="1" x14ac:dyDescent="0.2">
      <c r="A4" s="75"/>
      <c r="B4" s="6"/>
      <c r="C4" s="5"/>
      <c r="D4" s="5"/>
      <c r="E4" s="201"/>
      <c r="F4" s="201"/>
      <c r="G4" s="246" t="str">
        <f>IF('Antragsformular (1)'!$E$19=0,"-",IF('Antragsformular (1)'!$E$19/12&gt;=1,"1-12","1-"))</f>
        <v>-</v>
      </c>
      <c r="H4" s="203"/>
      <c r="I4" s="280" t="str">
        <f>IF('Antragsformular (1)'!$E$19=0,"-",IF('Antragsformular (1)'!$E$19/12&gt;=4,"37-48",IF('Antragsformular (1)'!$E$19/12&gt;3,"37-"," ")))</f>
        <v>-</v>
      </c>
      <c r="J4" s="201"/>
      <c r="K4" s="199"/>
      <c r="L4" s="201"/>
      <c r="M4" s="247"/>
      <c r="N4" s="201"/>
      <c r="O4" s="201"/>
      <c r="P4" s="201"/>
      <c r="Q4" s="75"/>
    </row>
    <row r="5" spans="1:17" s="50" customFormat="1" ht="20.25" customHeight="1" x14ac:dyDescent="0.2">
      <c r="A5" s="281"/>
      <c r="B5" s="200" t="s">
        <v>13</v>
      </c>
      <c r="C5" s="370" t="s">
        <v>64</v>
      </c>
      <c r="D5" s="208"/>
      <c r="E5" s="208" t="s">
        <v>14</v>
      </c>
      <c r="F5" s="208"/>
      <c r="G5" s="249"/>
      <c r="H5" s="208"/>
      <c r="I5" s="249"/>
      <c r="J5" s="208"/>
      <c r="K5" s="249"/>
      <c r="L5" s="208"/>
      <c r="M5" s="249"/>
      <c r="N5" s="208"/>
      <c r="O5" s="249"/>
      <c r="P5" s="249"/>
      <c r="Q5" s="76"/>
    </row>
    <row r="6" spans="1:17" s="50" customFormat="1" ht="14.1" customHeight="1" thickBot="1" x14ac:dyDescent="0.25">
      <c r="A6" s="286"/>
      <c r="B6" s="270"/>
      <c r="C6" s="198"/>
      <c r="D6" s="198"/>
      <c r="E6" s="208" t="s">
        <v>40</v>
      </c>
      <c r="F6" s="198"/>
      <c r="G6" s="208" t="s">
        <v>15</v>
      </c>
      <c r="H6" s="198"/>
      <c r="I6" s="208" t="s">
        <v>15</v>
      </c>
      <c r="J6" s="198"/>
      <c r="K6" s="208" t="s">
        <v>41</v>
      </c>
      <c r="L6" s="198"/>
      <c r="M6" s="208" t="s">
        <v>41</v>
      </c>
      <c r="N6" s="198"/>
      <c r="O6" s="208" t="s">
        <v>41</v>
      </c>
      <c r="P6" s="208"/>
      <c r="Q6" s="73"/>
    </row>
    <row r="7" spans="1:17" s="50" customFormat="1" ht="15.95" customHeight="1" thickBot="1" x14ac:dyDescent="0.25">
      <c r="A7" s="286"/>
      <c r="B7" s="210" t="s">
        <v>16</v>
      </c>
      <c r="C7" s="271"/>
      <c r="D7" s="198"/>
      <c r="E7" s="250"/>
      <c r="F7" s="198"/>
      <c r="G7" s="251"/>
      <c r="H7" s="198"/>
      <c r="I7" s="251"/>
      <c r="J7" s="198"/>
      <c r="K7" s="252" t="str">
        <f>IF(E7*G7=0,"-",ROUND(E7*G7,0))</f>
        <v>-</v>
      </c>
      <c r="L7" s="198"/>
      <c r="M7" s="252" t="str">
        <f>IF(E7*POWER(1+$G$18%,2)*I7=0,"-",ROUND(E7*POWER(1+$G$18%,2)*I7,0))</f>
        <v>-</v>
      </c>
      <c r="N7" s="198"/>
      <c r="O7" s="213" t="str">
        <f>IF(SUM(K7:M7)=0,"-",SUM(K7:M7))</f>
        <v>-</v>
      </c>
      <c r="P7" s="214"/>
      <c r="Q7" s="73"/>
    </row>
    <row r="8" spans="1:17" s="50" customFormat="1" ht="5.0999999999999996" customHeight="1" thickBot="1" x14ac:dyDescent="0.25">
      <c r="A8" s="287"/>
      <c r="B8" s="272"/>
      <c r="C8" s="216"/>
      <c r="D8" s="216"/>
      <c r="E8" s="216"/>
      <c r="F8" s="216"/>
      <c r="G8" s="216"/>
      <c r="H8" s="216"/>
      <c r="I8" s="216"/>
      <c r="J8" s="216"/>
      <c r="K8" s="216"/>
      <c r="L8" s="216"/>
      <c r="M8" s="216"/>
      <c r="N8" s="216"/>
      <c r="O8" s="216"/>
      <c r="P8" s="216"/>
      <c r="Q8" s="77"/>
    </row>
    <row r="9" spans="1:17" s="50" customFormat="1" ht="15.95" customHeight="1" thickBot="1" x14ac:dyDescent="0.25">
      <c r="A9" s="286"/>
      <c r="B9" s="210" t="s">
        <v>17</v>
      </c>
      <c r="C9" s="271"/>
      <c r="D9" s="198"/>
      <c r="E9" s="250"/>
      <c r="F9" s="198"/>
      <c r="G9" s="251"/>
      <c r="H9" s="198"/>
      <c r="I9" s="251"/>
      <c r="J9" s="198"/>
      <c r="K9" s="252" t="str">
        <f>IF(E9*G9=0,"-",ROUND(E9*G9,0))</f>
        <v>-</v>
      </c>
      <c r="L9" s="198"/>
      <c r="M9" s="252" t="str">
        <f>IF(E9*POWER(1+$G$18%,2)*I9=0,"-",ROUND(E9*POWER(1+$G$18%,2)*I9,0))</f>
        <v>-</v>
      </c>
      <c r="N9" s="198"/>
      <c r="O9" s="213" t="str">
        <f>IF(SUM(K9:M9)=0,"-",SUM(K9:M9))</f>
        <v>-</v>
      </c>
      <c r="P9" s="214"/>
      <c r="Q9" s="73"/>
    </row>
    <row r="10" spans="1:17" s="50" customFormat="1" ht="5.0999999999999996" customHeight="1" thickBot="1" x14ac:dyDescent="0.25">
      <c r="A10" s="287"/>
      <c r="B10" s="272"/>
      <c r="C10" s="216"/>
      <c r="D10" s="216"/>
      <c r="E10" s="216"/>
      <c r="F10" s="216"/>
      <c r="G10" s="216"/>
      <c r="H10" s="216"/>
      <c r="I10" s="216"/>
      <c r="J10" s="216"/>
      <c r="K10" s="216"/>
      <c r="L10" s="216"/>
      <c r="M10" s="216"/>
      <c r="N10" s="216"/>
      <c r="O10" s="216"/>
      <c r="P10" s="216"/>
      <c r="Q10" s="77"/>
    </row>
    <row r="11" spans="1:17" s="50" customFormat="1" ht="15.95" customHeight="1" thickBot="1" x14ac:dyDescent="0.25">
      <c r="A11" s="286"/>
      <c r="B11" s="210" t="s">
        <v>18</v>
      </c>
      <c r="C11" s="271"/>
      <c r="D11" s="198"/>
      <c r="E11" s="250"/>
      <c r="F11" s="198"/>
      <c r="G11" s="251"/>
      <c r="H11" s="198"/>
      <c r="I11" s="251"/>
      <c r="J11" s="198"/>
      <c r="K11" s="252" t="str">
        <f>IF(E11*G11=0,"-",ROUND(E11*G11,0))</f>
        <v>-</v>
      </c>
      <c r="L11" s="198"/>
      <c r="M11" s="252" t="str">
        <f>IF(E11*POWER(1+$G$18%,2)*I11=0,"-",ROUND(E11*POWER(1+$G$18%,2)*I11,0))</f>
        <v>-</v>
      </c>
      <c r="N11" s="198"/>
      <c r="O11" s="213" t="str">
        <f>IF(SUM(K11:M11)=0,"-",SUM(K11:M11))</f>
        <v>-</v>
      </c>
      <c r="P11" s="214"/>
      <c r="Q11" s="73"/>
    </row>
    <row r="12" spans="1:17" s="50" customFormat="1" ht="15.75" thickBot="1" x14ac:dyDescent="0.25">
      <c r="A12" s="288"/>
      <c r="B12" s="273"/>
      <c r="C12" s="254"/>
      <c r="D12" s="254"/>
      <c r="E12" s="253" t="s">
        <v>42</v>
      </c>
      <c r="F12" s="254"/>
      <c r="G12" s="253" t="s">
        <v>19</v>
      </c>
      <c r="H12" s="254"/>
      <c r="I12" s="253" t="s">
        <v>19</v>
      </c>
      <c r="J12" s="254"/>
      <c r="K12" s="254"/>
      <c r="L12" s="254"/>
      <c r="M12" s="254"/>
      <c r="N12" s="254"/>
      <c r="O12" s="254"/>
      <c r="P12" s="254"/>
      <c r="Q12" s="78"/>
    </row>
    <row r="13" spans="1:17" s="50" customFormat="1" ht="15.75" customHeight="1" thickBot="1" x14ac:dyDescent="0.25">
      <c r="A13" s="286"/>
      <c r="B13" s="210" t="s">
        <v>20</v>
      </c>
      <c r="C13" s="254"/>
      <c r="D13" s="198"/>
      <c r="E13" s="250"/>
      <c r="F13" s="198"/>
      <c r="G13" s="251"/>
      <c r="H13" s="198"/>
      <c r="I13" s="251"/>
      <c r="J13" s="198"/>
      <c r="K13" s="252" t="str">
        <f>IF(E13*G13=0,"-",ROUND(E13*G13,0))</f>
        <v>-</v>
      </c>
      <c r="L13" s="198"/>
      <c r="M13" s="252" t="str">
        <f>IF(E13*POWER(1+$G$18%,2)*I13=0,"-",ROUND(E13*POWER(1+$G$18%,2)*I13,0))</f>
        <v>-</v>
      </c>
      <c r="N13" s="198"/>
      <c r="O13" s="213" t="str">
        <f>IF(SUM(K13:M13)=0,"-",SUM(K13:M13))</f>
        <v>-</v>
      </c>
      <c r="P13" s="214"/>
      <c r="Q13" s="73"/>
    </row>
    <row r="14" spans="1:17" s="50" customFormat="1" ht="5.0999999999999996" customHeight="1" thickBot="1" x14ac:dyDescent="0.25">
      <c r="A14" s="287"/>
      <c r="B14" s="272"/>
      <c r="C14" s="216"/>
      <c r="D14" s="216"/>
      <c r="E14" s="216"/>
      <c r="F14" s="216"/>
      <c r="G14" s="216"/>
      <c r="H14" s="216"/>
      <c r="I14" s="216"/>
      <c r="J14" s="216"/>
      <c r="K14" s="216"/>
      <c r="L14" s="216"/>
      <c r="M14" s="216"/>
      <c r="N14" s="216"/>
      <c r="O14" s="216"/>
      <c r="P14" s="216"/>
      <c r="Q14" s="77"/>
    </row>
    <row r="15" spans="1:17" s="50" customFormat="1" ht="15.95" customHeight="1" thickBot="1" x14ac:dyDescent="0.25">
      <c r="A15" s="286"/>
      <c r="B15" s="210" t="s">
        <v>21</v>
      </c>
      <c r="C15" s="254"/>
      <c r="D15" s="198"/>
      <c r="E15" s="250"/>
      <c r="F15" s="198"/>
      <c r="G15" s="251"/>
      <c r="H15" s="198"/>
      <c r="I15" s="251"/>
      <c r="J15" s="198"/>
      <c r="K15" s="252" t="str">
        <f>IF(E15*G15=0,"-",ROUND(E15*G15,0))</f>
        <v>-</v>
      </c>
      <c r="L15" s="198"/>
      <c r="M15" s="252" t="str">
        <f>IF(E15*POWER(1+$G$18%,2)*I15=0,"-",ROUND(E15*POWER(1+$G$18%,2)*I15,0))</f>
        <v>-</v>
      </c>
      <c r="N15" s="198"/>
      <c r="O15" s="213" t="str">
        <f>IF(SUM(K15:M15)=0,"-",SUM(K15:M15))</f>
        <v>-</v>
      </c>
      <c r="P15" s="214"/>
      <c r="Q15" s="73"/>
    </row>
    <row r="16" spans="1:17" s="50" customFormat="1" ht="5.0999999999999996" customHeight="1" x14ac:dyDescent="0.2">
      <c r="A16" s="287"/>
      <c r="B16" s="272"/>
      <c r="C16" s="216"/>
      <c r="D16" s="216"/>
      <c r="E16" s="216"/>
      <c r="F16" s="216"/>
      <c r="G16" s="216"/>
      <c r="H16" s="216"/>
      <c r="I16" s="216"/>
      <c r="J16" s="216"/>
      <c r="K16" s="216"/>
      <c r="L16" s="216"/>
      <c r="M16" s="216"/>
      <c r="N16" s="216"/>
      <c r="O16" s="216"/>
      <c r="P16" s="216"/>
      <c r="Q16" s="77"/>
    </row>
    <row r="17" spans="1:17" s="50" customFormat="1" ht="12.75" customHeight="1" x14ac:dyDescent="0.2">
      <c r="A17" s="288"/>
      <c r="B17" s="274"/>
      <c r="C17" s="254"/>
      <c r="D17" s="254"/>
      <c r="E17" s="254"/>
      <c r="F17" s="254"/>
      <c r="G17" s="253" t="s">
        <v>22</v>
      </c>
      <c r="H17" s="254"/>
      <c r="I17" s="249"/>
      <c r="J17" s="208"/>
      <c r="K17" s="249"/>
      <c r="L17" s="208"/>
      <c r="M17" s="249"/>
      <c r="N17" s="208"/>
      <c r="O17" s="249"/>
      <c r="P17" s="249"/>
      <c r="Q17" s="78"/>
    </row>
    <row r="18" spans="1:17" s="50" customFormat="1" ht="15.95" customHeight="1" x14ac:dyDescent="0.2">
      <c r="A18" s="286"/>
      <c r="B18" s="210" t="s">
        <v>23</v>
      </c>
      <c r="C18" s="198"/>
      <c r="D18" s="198"/>
      <c r="E18" s="241"/>
      <c r="F18" s="198"/>
      <c r="G18" s="368">
        <v>2</v>
      </c>
      <c r="H18" s="198"/>
      <c r="I18" s="218"/>
      <c r="J18" s="218"/>
      <c r="K18" s="218"/>
      <c r="L18" s="218"/>
      <c r="M18" s="218"/>
      <c r="N18" s="218"/>
      <c r="O18" s="218"/>
      <c r="P18" s="218"/>
      <c r="Q18" s="73"/>
    </row>
    <row r="19" spans="1:17" s="50" customFormat="1" ht="5.0999999999999996" customHeight="1" x14ac:dyDescent="0.2">
      <c r="A19" s="287"/>
      <c r="B19" s="272"/>
      <c r="C19" s="216"/>
      <c r="D19" s="216"/>
      <c r="E19" s="216"/>
      <c r="F19" s="216"/>
      <c r="G19" s="216"/>
      <c r="H19" s="216"/>
      <c r="I19" s="216"/>
      <c r="J19" s="216"/>
      <c r="K19" s="216"/>
      <c r="L19" s="216"/>
      <c r="M19" s="216"/>
      <c r="N19" s="216"/>
      <c r="O19" s="216"/>
      <c r="P19" s="216"/>
      <c r="Q19" s="77"/>
    </row>
    <row r="20" spans="1:17" s="50" customFormat="1" ht="5.0999999999999996" customHeight="1" thickBot="1" x14ac:dyDescent="0.25">
      <c r="A20" s="286"/>
      <c r="B20" s="275"/>
      <c r="C20" s="256"/>
      <c r="D20" s="256"/>
      <c r="E20" s="255"/>
      <c r="F20" s="256"/>
      <c r="G20" s="257"/>
      <c r="H20" s="256"/>
      <c r="I20" s="258"/>
      <c r="J20" s="258"/>
      <c r="K20" s="258"/>
      <c r="L20" s="258"/>
      <c r="M20" s="258"/>
      <c r="N20" s="258"/>
      <c r="O20" s="258"/>
      <c r="P20" s="218"/>
      <c r="Q20" s="73"/>
    </row>
    <row r="21" spans="1:17" s="50" customFormat="1" ht="15.95" customHeight="1" thickTop="1" thickBot="1" x14ac:dyDescent="0.25">
      <c r="A21" s="286"/>
      <c r="B21" s="291" t="s">
        <v>24</v>
      </c>
      <c r="C21" s="216"/>
      <c r="D21" s="216"/>
      <c r="E21" s="216"/>
      <c r="F21" s="216"/>
      <c r="G21" s="216"/>
      <c r="H21" s="216"/>
      <c r="I21" s="218"/>
      <c r="J21" s="198"/>
      <c r="K21" s="259" t="str">
        <f>IF(SUM(K7:K17)=0,"-",SUM(K7:K17))</f>
        <v>-</v>
      </c>
      <c r="L21" s="198"/>
      <c r="M21" s="259" t="str">
        <f>IF(SUM(M7:M17)=0,"-",SUM(M7:M17))</f>
        <v>-</v>
      </c>
      <c r="N21" s="198"/>
      <c r="O21" s="260">
        <f>IF(SUM(K21:M21)=SUM(O7:O17),SUM(K21:M21),"-")</f>
        <v>0</v>
      </c>
      <c r="P21" s="214"/>
      <c r="Q21" s="73"/>
    </row>
    <row r="22" spans="1:17" s="50" customFormat="1" ht="5.0999999999999996" customHeight="1" thickTop="1" x14ac:dyDescent="0.2">
      <c r="A22" s="286"/>
      <c r="B22" s="276"/>
      <c r="C22" s="261"/>
      <c r="D22" s="261"/>
      <c r="E22" s="261"/>
      <c r="F22" s="261"/>
      <c r="G22" s="261"/>
      <c r="H22" s="261"/>
      <c r="I22" s="264"/>
      <c r="J22" s="263"/>
      <c r="K22" s="265"/>
      <c r="L22" s="263"/>
      <c r="M22" s="265"/>
      <c r="N22" s="263"/>
      <c r="O22" s="266"/>
      <c r="P22" s="214"/>
      <c r="Q22" s="73"/>
    </row>
    <row r="23" spans="1:17" s="50" customFormat="1" ht="5.0999999999999996" customHeight="1" thickBot="1" x14ac:dyDescent="0.25">
      <c r="A23" s="287"/>
      <c r="B23" s="272"/>
      <c r="C23" s="216"/>
      <c r="D23" s="216"/>
      <c r="E23" s="216"/>
      <c r="F23" s="216"/>
      <c r="G23" s="216"/>
      <c r="H23" s="216"/>
      <c r="I23" s="216"/>
      <c r="J23" s="216"/>
      <c r="K23" s="216"/>
      <c r="L23" s="216"/>
      <c r="M23" s="216"/>
      <c r="N23" s="216"/>
      <c r="O23" s="216"/>
      <c r="P23" s="216"/>
      <c r="Q23" s="77"/>
    </row>
    <row r="24" spans="1:17" s="50" customFormat="1" ht="15.95" customHeight="1" thickBot="1" x14ac:dyDescent="0.25">
      <c r="A24" s="286"/>
      <c r="B24" s="200" t="s">
        <v>61</v>
      </c>
      <c r="C24" s="198"/>
      <c r="D24" s="198"/>
      <c r="E24" s="241"/>
      <c r="F24" s="198"/>
      <c r="G24" s="241"/>
      <c r="H24" s="198"/>
      <c r="I24" s="198"/>
      <c r="J24" s="198"/>
      <c r="K24" s="267"/>
      <c r="L24" s="198"/>
      <c r="M24" s="267"/>
      <c r="N24" s="198"/>
      <c r="O24" s="213" t="str">
        <f>IF(SUM(K24:M24)=0,"-",SUM(K24:M24))</f>
        <v>-</v>
      </c>
      <c r="P24" s="214"/>
      <c r="Q24" s="73"/>
    </row>
    <row r="25" spans="1:17" s="50" customFormat="1" ht="5.0999999999999996" customHeight="1" thickBot="1" x14ac:dyDescent="0.25">
      <c r="A25" s="287"/>
      <c r="B25" s="272"/>
      <c r="C25" s="216"/>
      <c r="D25" s="216"/>
      <c r="E25" s="216"/>
      <c r="F25" s="216"/>
      <c r="G25" s="216"/>
      <c r="H25" s="216"/>
      <c r="I25" s="216"/>
      <c r="J25" s="216"/>
      <c r="K25" s="216"/>
      <c r="L25" s="216"/>
      <c r="M25" s="216"/>
      <c r="N25" s="216"/>
      <c r="O25" s="216"/>
      <c r="P25" s="216"/>
      <c r="Q25" s="77"/>
    </row>
    <row r="26" spans="1:17" s="50" customFormat="1" ht="15.95" customHeight="1" thickBot="1" x14ac:dyDescent="0.25">
      <c r="A26" s="286"/>
      <c r="B26" s="200" t="s">
        <v>108</v>
      </c>
      <c r="C26" s="198"/>
      <c r="D26" s="198"/>
      <c r="E26" s="241"/>
      <c r="F26" s="198"/>
      <c r="G26" s="241"/>
      <c r="H26" s="198"/>
      <c r="I26" s="198"/>
      <c r="J26" s="198"/>
      <c r="K26" s="267"/>
      <c r="L26" s="198"/>
      <c r="M26" s="267"/>
      <c r="N26" s="198"/>
      <c r="O26" s="213" t="str">
        <f>IF(SUM(K26:M26)=0,"-",SUM(K26:M26))</f>
        <v>-</v>
      </c>
      <c r="P26" s="214"/>
      <c r="Q26" s="73"/>
    </row>
    <row r="27" spans="1:17" s="50" customFormat="1" ht="5.0999999999999996" customHeight="1" thickBot="1" x14ac:dyDescent="0.25">
      <c r="A27" s="287"/>
      <c r="B27" s="272"/>
      <c r="C27" s="216"/>
      <c r="D27" s="216"/>
      <c r="E27" s="216"/>
      <c r="F27" s="216"/>
      <c r="G27" s="216"/>
      <c r="H27" s="216"/>
      <c r="I27" s="216"/>
      <c r="J27" s="216"/>
      <c r="K27" s="216"/>
      <c r="L27" s="216"/>
      <c r="M27" s="216"/>
      <c r="N27" s="216"/>
      <c r="O27" s="216"/>
      <c r="P27" s="216"/>
      <c r="Q27" s="77"/>
    </row>
    <row r="28" spans="1:17" s="50" customFormat="1" ht="15.95" customHeight="1" thickBot="1" x14ac:dyDescent="0.25">
      <c r="A28" s="286"/>
      <c r="B28" s="200" t="s">
        <v>25</v>
      </c>
      <c r="C28" s="198"/>
      <c r="D28" s="198"/>
      <c r="E28" s="241"/>
      <c r="F28" s="198"/>
      <c r="G28" s="241"/>
      <c r="H28" s="198"/>
      <c r="I28" s="198"/>
      <c r="J28" s="198"/>
      <c r="K28" s="267"/>
      <c r="L28" s="198"/>
      <c r="M28" s="267"/>
      <c r="N28" s="198"/>
      <c r="O28" s="213" t="str">
        <f>IF(SUM(K28:M28)=0,"-",SUM(K28:M28))</f>
        <v>-</v>
      </c>
      <c r="P28" s="214"/>
      <c r="Q28" s="73"/>
    </row>
    <row r="29" spans="1:17" s="50" customFormat="1" ht="5.0999999999999996" customHeight="1" x14ac:dyDescent="0.2">
      <c r="A29" s="287"/>
      <c r="B29" s="272"/>
      <c r="C29" s="216"/>
      <c r="D29" s="216"/>
      <c r="E29" s="216"/>
      <c r="F29" s="216"/>
      <c r="G29" s="216"/>
      <c r="H29" s="216"/>
      <c r="I29" s="216"/>
      <c r="J29" s="216"/>
      <c r="K29" s="216"/>
      <c r="L29" s="216"/>
      <c r="M29" s="216"/>
      <c r="N29" s="216"/>
      <c r="O29" s="216"/>
      <c r="P29" s="216"/>
      <c r="Q29" s="77"/>
    </row>
    <row r="30" spans="1:17" s="50" customFormat="1" ht="15.95" customHeight="1" thickBot="1" x14ac:dyDescent="0.25">
      <c r="A30" s="286"/>
      <c r="B30" s="200" t="s">
        <v>26</v>
      </c>
      <c r="C30" s="198"/>
      <c r="D30" s="198"/>
      <c r="E30" s="241"/>
      <c r="F30" s="198"/>
      <c r="G30" s="241"/>
      <c r="H30" s="198"/>
      <c r="I30" s="208" t="s">
        <v>22</v>
      </c>
      <c r="J30" s="198"/>
      <c r="K30" s="254"/>
      <c r="L30" s="198"/>
      <c r="M30" s="254"/>
      <c r="N30" s="198"/>
      <c r="O30" s="254"/>
      <c r="P30" s="254"/>
      <c r="Q30" s="73"/>
    </row>
    <row r="31" spans="1:17" s="50" customFormat="1" ht="15.95" customHeight="1" thickBot="1" x14ac:dyDescent="0.25">
      <c r="A31" s="289"/>
      <c r="B31" s="210" t="s">
        <v>27</v>
      </c>
      <c r="C31" s="198"/>
      <c r="D31" s="198"/>
      <c r="E31" s="241"/>
      <c r="F31" s="198"/>
      <c r="G31" s="241"/>
      <c r="H31" s="198"/>
      <c r="I31" s="251"/>
      <c r="J31" s="198"/>
      <c r="K31" s="252" t="str">
        <f>IF(SUM(K5:K17)*$I31%=0,"-",ROUND(K21*$I$31%,0))</f>
        <v>-</v>
      </c>
      <c r="L31" s="198"/>
      <c r="M31" s="252" t="str">
        <f>IF(SUM(M5:M17)*$I31%=0,"-",ROUND(M21*$I$31%,0))</f>
        <v>-</v>
      </c>
      <c r="N31" s="198"/>
      <c r="O31" s="213" t="str">
        <f>IF(SUM(K31:M31)=0,"-",SUM(K31:M31))</f>
        <v>-</v>
      </c>
      <c r="P31" s="214"/>
      <c r="Q31" s="73"/>
    </row>
    <row r="32" spans="1:17" s="50" customFormat="1" ht="5.0999999999999996" customHeight="1" thickBot="1" x14ac:dyDescent="0.25">
      <c r="A32" s="287"/>
      <c r="B32" s="272"/>
      <c r="C32" s="216"/>
      <c r="D32" s="216"/>
      <c r="E32" s="216"/>
      <c r="F32" s="216"/>
      <c r="G32" s="216"/>
      <c r="H32" s="216"/>
      <c r="I32" s="216"/>
      <c r="J32" s="216"/>
      <c r="K32" s="216"/>
      <c r="L32" s="216"/>
      <c r="M32" s="216"/>
      <c r="N32" s="216"/>
      <c r="O32" s="216"/>
      <c r="P32" s="216"/>
      <c r="Q32" s="77"/>
    </row>
    <row r="33" spans="1:17" s="50" customFormat="1" ht="15.95" customHeight="1" thickBot="1" x14ac:dyDescent="0.25">
      <c r="A33" s="286"/>
      <c r="B33" s="210" t="s">
        <v>28</v>
      </c>
      <c r="C33" s="198"/>
      <c r="D33" s="198"/>
      <c r="E33" s="241"/>
      <c r="F33" s="198"/>
      <c r="G33" s="241"/>
      <c r="H33" s="198"/>
      <c r="I33" s="251"/>
      <c r="J33" s="198"/>
      <c r="K33" s="252" t="str">
        <f>IF(SUM(K7:K16)*$I33%=0,"-",ROUND(K21*$I$33%,0))</f>
        <v>-</v>
      </c>
      <c r="L33" s="198"/>
      <c r="M33" s="252" t="str">
        <f>IF(SUM(M7:M16)*$I33%=0,"-",ROUND(M21*$I$33%,0))</f>
        <v>-</v>
      </c>
      <c r="N33" s="198"/>
      <c r="O33" s="213" t="str">
        <f>IF(SUM(K33:M33)=0,"-",SUM(K33:M33))</f>
        <v>-</v>
      </c>
      <c r="P33" s="214"/>
      <c r="Q33" s="73"/>
    </row>
    <row r="34" spans="1:17" s="50" customFormat="1" ht="5.0999999999999996" customHeight="1" thickBot="1" x14ac:dyDescent="0.25">
      <c r="A34" s="287"/>
      <c r="B34" s="272"/>
      <c r="C34" s="216"/>
      <c r="D34" s="216"/>
      <c r="E34" s="216"/>
      <c r="F34" s="216"/>
      <c r="G34" s="216"/>
      <c r="H34" s="216"/>
      <c r="I34" s="216"/>
      <c r="J34" s="216"/>
      <c r="K34" s="216"/>
      <c r="L34" s="216"/>
      <c r="M34" s="216"/>
      <c r="N34" s="216"/>
      <c r="O34" s="216"/>
      <c r="P34" s="216"/>
      <c r="Q34" s="77"/>
    </row>
    <row r="35" spans="1:17" s="50" customFormat="1" ht="15.95" customHeight="1" thickBot="1" x14ac:dyDescent="0.25">
      <c r="A35" s="286"/>
      <c r="B35" s="200" t="s">
        <v>29</v>
      </c>
      <c r="C35" s="198"/>
      <c r="D35" s="198"/>
      <c r="E35" s="241"/>
      <c r="F35" s="198"/>
      <c r="G35" s="241"/>
      <c r="H35" s="198"/>
      <c r="I35" s="198"/>
      <c r="J35" s="198"/>
      <c r="K35" s="267"/>
      <c r="L35" s="198"/>
      <c r="M35" s="267"/>
      <c r="N35" s="198"/>
      <c r="O35" s="213" t="str">
        <f>IF(SUM(K35:M35)=0,"-",SUM(K35:M35))</f>
        <v>-</v>
      </c>
      <c r="P35" s="214"/>
      <c r="Q35" s="73"/>
    </row>
    <row r="36" spans="1:17" s="50" customFormat="1" ht="5.0999999999999996" customHeight="1" thickBot="1" x14ac:dyDescent="0.25">
      <c r="A36" s="287"/>
      <c r="B36" s="272"/>
      <c r="C36" s="216"/>
      <c r="D36" s="216"/>
      <c r="E36" s="216"/>
      <c r="F36" s="216"/>
      <c r="G36" s="216"/>
      <c r="H36" s="216"/>
      <c r="I36" s="216"/>
      <c r="J36" s="216"/>
      <c r="K36" s="216"/>
      <c r="L36" s="216"/>
      <c r="M36" s="216"/>
      <c r="N36" s="216"/>
      <c r="O36" s="216"/>
      <c r="P36" s="216"/>
      <c r="Q36" s="77"/>
    </row>
    <row r="37" spans="1:17" s="50" customFormat="1" ht="15.75" customHeight="1" thickBot="1" x14ac:dyDescent="0.25">
      <c r="A37" s="286"/>
      <c r="B37" s="200" t="s">
        <v>30</v>
      </c>
      <c r="C37" s="198"/>
      <c r="D37" s="198"/>
      <c r="E37" s="241"/>
      <c r="F37" s="198"/>
      <c r="G37" s="241"/>
      <c r="H37" s="198"/>
      <c r="I37" s="198"/>
      <c r="J37" s="198"/>
      <c r="K37" s="267"/>
      <c r="L37" s="198"/>
      <c r="M37" s="267"/>
      <c r="N37" s="198"/>
      <c r="O37" s="213" t="str">
        <f>IF(SUM(K37:M37)=0,"-",SUM(K37:M37))</f>
        <v>-</v>
      </c>
      <c r="P37" s="214"/>
      <c r="Q37" s="73"/>
    </row>
    <row r="38" spans="1:17" s="50" customFormat="1" ht="5.0999999999999996" customHeight="1" thickBot="1" x14ac:dyDescent="0.25">
      <c r="A38" s="290"/>
      <c r="B38" s="270"/>
      <c r="C38" s="284"/>
      <c r="D38" s="270"/>
      <c r="E38" s="198"/>
      <c r="F38" s="270"/>
      <c r="G38" s="198"/>
      <c r="H38" s="270"/>
      <c r="I38" s="270"/>
      <c r="J38" s="270"/>
      <c r="K38" s="270"/>
      <c r="L38" s="270"/>
      <c r="M38" s="270"/>
      <c r="N38" s="270"/>
      <c r="O38" s="270"/>
      <c r="P38" s="270"/>
      <c r="Q38" s="79"/>
    </row>
    <row r="39" spans="1:17" s="50" customFormat="1" ht="5.0999999999999996" customHeight="1" thickTop="1" thickBot="1" x14ac:dyDescent="0.25">
      <c r="A39" s="287"/>
      <c r="B39" s="221"/>
      <c r="C39" s="221"/>
      <c r="D39" s="221"/>
      <c r="E39" s="222"/>
      <c r="F39" s="221"/>
      <c r="G39" s="222"/>
      <c r="H39" s="221"/>
      <c r="I39" s="221"/>
      <c r="J39" s="221"/>
      <c r="K39" s="221"/>
      <c r="L39" s="221"/>
      <c r="M39" s="221"/>
      <c r="N39" s="221"/>
      <c r="O39" s="221"/>
      <c r="P39" s="284"/>
      <c r="Q39" s="77"/>
    </row>
    <row r="40" spans="1:17" s="50" customFormat="1" ht="24.95" customHeight="1" thickTop="1" thickBot="1" x14ac:dyDescent="0.25">
      <c r="A40" s="286"/>
      <c r="B40" s="293" t="s">
        <v>31</v>
      </c>
      <c r="C40" s="198"/>
      <c r="D40" s="198"/>
      <c r="E40" s="241"/>
      <c r="F40" s="198"/>
      <c r="G40" s="241"/>
      <c r="H40" s="198"/>
      <c r="I40" s="198"/>
      <c r="J40" s="198"/>
      <c r="K40" s="232" t="str">
        <f>IF(SUM(K21:K38)=0,"-",SUM(K19:K37))</f>
        <v>-</v>
      </c>
      <c r="L40" s="198"/>
      <c r="M40" s="232" t="str">
        <f>IF(SUM(M21:M38)=0,"-",SUM(M19:M37))</f>
        <v>-</v>
      </c>
      <c r="N40" s="198"/>
      <c r="O40" s="232">
        <f>IF(SUM(K40:M40)=SUM(O21:O38),SUM(K40:M40),"Achtung!!")</f>
        <v>0</v>
      </c>
      <c r="P40" s="326"/>
      <c r="Q40" s="73"/>
    </row>
    <row r="41" spans="1:17" s="50" customFormat="1" ht="10.15" customHeight="1" thickTop="1" x14ac:dyDescent="0.2">
      <c r="A41" s="81"/>
      <c r="B41" s="82"/>
      <c r="C41" s="83"/>
      <c r="D41" s="83"/>
      <c r="E41" s="83"/>
      <c r="F41" s="83"/>
      <c r="G41" s="83"/>
      <c r="H41" s="83"/>
      <c r="I41" s="83"/>
      <c r="J41" s="83"/>
      <c r="K41" s="84"/>
      <c r="L41" s="83"/>
      <c r="M41" s="84"/>
      <c r="N41" s="83"/>
      <c r="O41" s="84"/>
      <c r="P41" s="84"/>
      <c r="Q41" s="77"/>
    </row>
    <row r="42" spans="1:17" hidden="1" x14ac:dyDescent="0.2"/>
    <row r="43" spans="1:17" hidden="1" x14ac:dyDescent="0.2"/>
    <row r="44" spans="1:17" hidden="1" x14ac:dyDescent="0.2"/>
    <row r="45" spans="1:17" hidden="1" x14ac:dyDescent="0.2"/>
    <row r="46" spans="1:17" hidden="1" x14ac:dyDescent="0.2"/>
    <row r="47" spans="1:17" hidden="1" x14ac:dyDescent="0.2"/>
    <row r="48" spans="1:17" hidden="1" x14ac:dyDescent="0.2"/>
    <row r="49" x14ac:dyDescent="0.2"/>
    <row r="50"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x14ac:dyDescent="0.2"/>
    <row r="66" hidden="1" x14ac:dyDescent="0.2"/>
    <row r="67" hidden="1" x14ac:dyDescent="0.2"/>
    <row r="68" hidden="1" x14ac:dyDescent="0.2"/>
    <row r="69" hidden="1" x14ac:dyDescent="0.2"/>
    <row r="70" x14ac:dyDescent="0.2"/>
  </sheetData>
  <sheetProtection password="FE30" sheet="1" selectLockedCells="1"/>
  <scenarios current="0" show="0">
    <scenario name="Gehaltsstufe" locked="1" count="1" user="Wirtschaftsministerium Baden-Württemberg" comment="Gehaltsstufe eintragen!">
      <inputCells r="C7" val="Ia, Ib, II a, III, IV a, IVb, V a, V b, V c, VI a, VI b"/>
    </scenario>
  </scenarios>
  <mergeCells count="2">
    <mergeCell ref="G2:I2"/>
    <mergeCell ref="K2:M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oddFooter xml:space="preserve">&amp;R&amp;8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zoomScaleNormal="100" workbookViewId="0">
      <selection activeCell="C2" sqref="C2"/>
    </sheetView>
  </sheetViews>
  <sheetFormatPr baseColWidth="10" defaultColWidth="0" defaultRowHeight="12.75" customHeight="1" zeroHeight="1" x14ac:dyDescent="0.2"/>
  <cols>
    <col min="1" max="1" width="1.7109375" style="4" customWidth="1"/>
    <col min="2" max="2" width="25" style="4" customWidth="1"/>
    <col min="3" max="3" width="9.42578125" style="4" customWidth="1"/>
    <col min="4" max="4" width="2.28515625" style="4" customWidth="1"/>
    <col min="5" max="5" width="10.85546875" style="4" customWidth="1"/>
    <col min="6" max="6" width="2.28515625" style="4" customWidth="1"/>
    <col min="7" max="7" width="8.7109375" style="4" customWidth="1"/>
    <col min="8" max="8" width="0.85546875" style="4" customWidth="1"/>
    <col min="9" max="9" width="8.7109375" style="4" customWidth="1"/>
    <col min="10" max="10" width="2.28515625" style="4" customWidth="1"/>
    <col min="11" max="11" width="13.7109375" style="4" customWidth="1"/>
    <col min="12" max="12" width="0.85546875" style="4" customWidth="1"/>
    <col min="13" max="13" width="13.7109375" style="4" customWidth="1"/>
    <col min="14" max="14" width="2.28515625" style="4" customWidth="1"/>
    <col min="15" max="15" width="15.7109375" style="4" customWidth="1"/>
    <col min="16" max="16" width="2.28515625" style="4" customWidth="1"/>
    <col min="17" max="17" width="1.7109375" style="4" customWidth="1"/>
    <col min="18" max="16384" width="0" style="4" hidden="1"/>
  </cols>
  <sheetData>
    <row r="1" spans="1:17" s="50" customFormat="1" ht="10.15" customHeight="1" x14ac:dyDescent="0.2">
      <c r="A1" s="69"/>
      <c r="B1" s="70"/>
      <c r="C1" s="71"/>
      <c r="D1" s="71"/>
      <c r="E1" s="71"/>
      <c r="F1" s="71"/>
      <c r="G1" s="71"/>
      <c r="H1" s="71"/>
      <c r="I1" s="71"/>
      <c r="J1" s="71"/>
      <c r="K1" s="72"/>
      <c r="L1" s="71"/>
      <c r="M1" s="72"/>
      <c r="N1" s="71"/>
      <c r="O1" s="72"/>
      <c r="P1" s="72"/>
      <c r="Q1" s="77"/>
    </row>
    <row r="2" spans="1:17" s="50" customFormat="1" ht="35.450000000000003" customHeight="1" x14ac:dyDescent="0.2">
      <c r="A2" s="73"/>
      <c r="B2" s="74" t="s">
        <v>60</v>
      </c>
      <c r="C2" s="174"/>
      <c r="D2" s="8"/>
      <c r="E2" s="218"/>
      <c r="F2" s="198"/>
      <c r="G2" s="438" t="s">
        <v>106</v>
      </c>
      <c r="H2" s="439"/>
      <c r="I2" s="440"/>
      <c r="J2" s="198"/>
      <c r="K2" s="438" t="s">
        <v>106</v>
      </c>
      <c r="L2" s="439"/>
      <c r="M2" s="440"/>
      <c r="N2" s="198"/>
      <c r="O2" s="241"/>
      <c r="P2" s="241"/>
      <c r="Q2" s="73"/>
    </row>
    <row r="3" spans="1:17" s="50" customFormat="1" ht="18" x14ac:dyDescent="0.2">
      <c r="A3" s="75"/>
      <c r="B3" s="6"/>
      <c r="C3" s="5"/>
      <c r="D3" s="5"/>
      <c r="E3" s="201"/>
      <c r="F3" s="201"/>
      <c r="G3" s="243">
        <v>2021</v>
      </c>
      <c r="H3" s="203"/>
      <c r="I3" s="278" t="s">
        <v>97</v>
      </c>
      <c r="J3" s="201"/>
      <c r="K3" s="243">
        <f>G3</f>
        <v>2021</v>
      </c>
      <c r="L3" s="375"/>
      <c r="M3" s="330" t="str">
        <f>IF(I3=0,"-",I3)</f>
        <v>2022</v>
      </c>
      <c r="N3" s="201"/>
      <c r="O3" s="201" t="s">
        <v>12</v>
      </c>
      <c r="P3" s="201"/>
      <c r="Q3" s="75"/>
    </row>
    <row r="4" spans="1:17" s="50" customFormat="1" ht="18" hidden="1" x14ac:dyDescent="0.2">
      <c r="A4" s="75"/>
      <c r="B4" s="6"/>
      <c r="C4" s="5"/>
      <c r="D4" s="5"/>
      <c r="E4" s="201"/>
      <c r="F4" s="201"/>
      <c r="G4" s="246" t="str">
        <f>IF('Antragsformular (1)'!$E$19=0,"-",IF('Antragsformular (1)'!$E$19/12&gt;=1,"1-12","1-"))</f>
        <v>-</v>
      </c>
      <c r="H4" s="203"/>
      <c r="I4" s="280" t="str">
        <f>IF('Antragsformular (1)'!$E$19=0,"-",IF('Antragsformular (1)'!$E$19/12&gt;=4,"37-48",IF('Antragsformular (1)'!$E$19/12&gt;3,"37-"," ")))</f>
        <v>-</v>
      </c>
      <c r="J4" s="201"/>
      <c r="K4" s="199"/>
      <c r="L4" s="201"/>
      <c r="M4" s="247"/>
      <c r="N4" s="201"/>
      <c r="O4" s="201"/>
      <c r="P4" s="201"/>
      <c r="Q4" s="75"/>
    </row>
    <row r="5" spans="1:17" s="50" customFormat="1" ht="20.25" customHeight="1" x14ac:dyDescent="0.2">
      <c r="A5" s="281"/>
      <c r="B5" s="200" t="s">
        <v>13</v>
      </c>
      <c r="C5" s="370" t="s">
        <v>64</v>
      </c>
      <c r="D5" s="208"/>
      <c r="E5" s="208" t="s">
        <v>14</v>
      </c>
      <c r="F5" s="208"/>
      <c r="G5" s="249"/>
      <c r="H5" s="208"/>
      <c r="I5" s="249"/>
      <c r="J5" s="208"/>
      <c r="K5" s="249"/>
      <c r="L5" s="208"/>
      <c r="M5" s="249"/>
      <c r="N5" s="208"/>
      <c r="O5" s="249"/>
      <c r="P5" s="249"/>
      <c r="Q5" s="76"/>
    </row>
    <row r="6" spans="1:17" s="50" customFormat="1" ht="14.1" customHeight="1" thickBot="1" x14ac:dyDescent="0.25">
      <c r="A6" s="286"/>
      <c r="B6" s="270"/>
      <c r="C6" s="198"/>
      <c r="D6" s="198"/>
      <c r="E6" s="208" t="s">
        <v>40</v>
      </c>
      <c r="F6" s="198"/>
      <c r="G6" s="208" t="s">
        <v>15</v>
      </c>
      <c r="H6" s="198"/>
      <c r="I6" s="208" t="s">
        <v>15</v>
      </c>
      <c r="J6" s="198"/>
      <c r="K6" s="208" t="s">
        <v>41</v>
      </c>
      <c r="L6" s="198"/>
      <c r="M6" s="208" t="s">
        <v>41</v>
      </c>
      <c r="N6" s="198"/>
      <c r="O6" s="208" t="s">
        <v>41</v>
      </c>
      <c r="P6" s="208"/>
      <c r="Q6" s="73"/>
    </row>
    <row r="7" spans="1:17" s="50" customFormat="1" ht="15.95" customHeight="1" thickBot="1" x14ac:dyDescent="0.25">
      <c r="A7" s="286"/>
      <c r="B7" s="210" t="s">
        <v>16</v>
      </c>
      <c r="C7" s="271"/>
      <c r="D7" s="198"/>
      <c r="E7" s="250"/>
      <c r="F7" s="198"/>
      <c r="G7" s="251"/>
      <c r="H7" s="198"/>
      <c r="I7" s="251"/>
      <c r="J7" s="198"/>
      <c r="K7" s="252" t="str">
        <f>IF(E7*G7=0,"-",ROUND(E7*G7,0))</f>
        <v>-</v>
      </c>
      <c r="L7" s="198"/>
      <c r="M7" s="252" t="str">
        <f>IF(E7*POWER(1+$G$18%,2)*I7=0,"-",ROUND(E7*POWER(1+$G$18%,2)*I7,0))</f>
        <v>-</v>
      </c>
      <c r="N7" s="198"/>
      <c r="O7" s="213" t="str">
        <f>IF(SUM(K7:M7)=0,"-",SUM(K7:M7))</f>
        <v>-</v>
      </c>
      <c r="P7" s="214"/>
      <c r="Q7" s="73"/>
    </row>
    <row r="8" spans="1:17" s="50" customFormat="1" ht="5.0999999999999996" customHeight="1" thickBot="1" x14ac:dyDescent="0.25">
      <c r="A8" s="287"/>
      <c r="B8" s="272"/>
      <c r="C8" s="216"/>
      <c r="D8" s="216"/>
      <c r="E8" s="216"/>
      <c r="F8" s="216"/>
      <c r="G8" s="216"/>
      <c r="H8" s="216"/>
      <c r="I8" s="216"/>
      <c r="J8" s="216"/>
      <c r="K8" s="216"/>
      <c r="L8" s="216"/>
      <c r="M8" s="216"/>
      <c r="N8" s="216"/>
      <c r="O8" s="216"/>
      <c r="P8" s="216"/>
      <c r="Q8" s="77"/>
    </row>
    <row r="9" spans="1:17" s="50" customFormat="1" ht="15.95" customHeight="1" thickBot="1" x14ac:dyDescent="0.25">
      <c r="A9" s="286"/>
      <c r="B9" s="210" t="s">
        <v>17</v>
      </c>
      <c r="C9" s="271"/>
      <c r="D9" s="198"/>
      <c r="E9" s="250"/>
      <c r="F9" s="198"/>
      <c r="G9" s="251"/>
      <c r="H9" s="198"/>
      <c r="I9" s="251"/>
      <c r="J9" s="198"/>
      <c r="K9" s="252" t="str">
        <f>IF(E9*G9=0,"-",ROUND(E9*G9,0))</f>
        <v>-</v>
      </c>
      <c r="L9" s="198"/>
      <c r="M9" s="252" t="str">
        <f>IF(E9*POWER(1+$G$18%,2)*I9=0,"-",ROUND(E9*POWER(1+$G$18%,2)*I9,0))</f>
        <v>-</v>
      </c>
      <c r="N9" s="198"/>
      <c r="O9" s="213" t="str">
        <f>IF(SUM(K9:M9)=0,"-",SUM(K9:M9))</f>
        <v>-</v>
      </c>
      <c r="P9" s="214"/>
      <c r="Q9" s="73"/>
    </row>
    <row r="10" spans="1:17" s="50" customFormat="1" ht="5.0999999999999996" customHeight="1" thickBot="1" x14ac:dyDescent="0.25">
      <c r="A10" s="287"/>
      <c r="B10" s="272"/>
      <c r="C10" s="216"/>
      <c r="D10" s="216"/>
      <c r="E10" s="216"/>
      <c r="F10" s="216"/>
      <c r="G10" s="216"/>
      <c r="H10" s="216"/>
      <c r="I10" s="216"/>
      <c r="J10" s="216"/>
      <c r="K10" s="216"/>
      <c r="L10" s="216"/>
      <c r="M10" s="216"/>
      <c r="N10" s="216"/>
      <c r="O10" s="216"/>
      <c r="P10" s="216"/>
      <c r="Q10" s="77"/>
    </row>
    <row r="11" spans="1:17" s="50" customFormat="1" ht="15.95" customHeight="1" thickBot="1" x14ac:dyDescent="0.25">
      <c r="A11" s="286"/>
      <c r="B11" s="210" t="s">
        <v>18</v>
      </c>
      <c r="C11" s="271"/>
      <c r="D11" s="198"/>
      <c r="E11" s="250"/>
      <c r="F11" s="198"/>
      <c r="G11" s="251"/>
      <c r="H11" s="198"/>
      <c r="I11" s="251"/>
      <c r="J11" s="198"/>
      <c r="K11" s="252" t="str">
        <f>IF(E11*G11=0,"-",ROUND(E11*G11,0))</f>
        <v>-</v>
      </c>
      <c r="L11" s="198"/>
      <c r="M11" s="252" t="str">
        <f>IF(E11*POWER(1+$G$18%,2)*I11=0,"-",ROUND(E11*POWER(1+$G$18%,2)*I11,0))</f>
        <v>-</v>
      </c>
      <c r="N11" s="198"/>
      <c r="O11" s="213" t="str">
        <f>IF(SUM(K11:M11)=0,"-",SUM(K11:M11))</f>
        <v>-</v>
      </c>
      <c r="P11" s="214"/>
      <c r="Q11" s="73"/>
    </row>
    <row r="12" spans="1:17" s="50" customFormat="1" ht="15.75" thickBot="1" x14ac:dyDescent="0.25">
      <c r="A12" s="288"/>
      <c r="B12" s="273"/>
      <c r="C12" s="254"/>
      <c r="D12" s="254"/>
      <c r="E12" s="253" t="s">
        <v>42</v>
      </c>
      <c r="F12" s="254"/>
      <c r="G12" s="253" t="s">
        <v>19</v>
      </c>
      <c r="H12" s="254"/>
      <c r="I12" s="253" t="s">
        <v>19</v>
      </c>
      <c r="J12" s="254"/>
      <c r="K12" s="254"/>
      <c r="L12" s="254"/>
      <c r="M12" s="254"/>
      <c r="N12" s="254"/>
      <c r="O12" s="254"/>
      <c r="P12" s="254"/>
      <c r="Q12" s="78"/>
    </row>
    <row r="13" spans="1:17" s="50" customFormat="1" ht="15.75" customHeight="1" thickBot="1" x14ac:dyDescent="0.25">
      <c r="A13" s="286"/>
      <c r="B13" s="210" t="s">
        <v>20</v>
      </c>
      <c r="C13" s="254"/>
      <c r="D13" s="198"/>
      <c r="E13" s="250"/>
      <c r="F13" s="198"/>
      <c r="G13" s="251"/>
      <c r="H13" s="198"/>
      <c r="I13" s="251"/>
      <c r="J13" s="198"/>
      <c r="K13" s="252" t="str">
        <f>IF(E13*G13=0,"-",ROUND(E13*G13,0))</f>
        <v>-</v>
      </c>
      <c r="L13" s="198"/>
      <c r="M13" s="252" t="str">
        <f>IF(E13*POWER(1+$G$18%,2)*I13=0,"-",ROUND(E13*POWER(1+$G$18%,2)*I13,0))</f>
        <v>-</v>
      </c>
      <c r="N13" s="198"/>
      <c r="O13" s="213" t="str">
        <f>IF(SUM(K13:M13)=0,"-",SUM(K13:M13))</f>
        <v>-</v>
      </c>
      <c r="P13" s="214"/>
      <c r="Q13" s="73"/>
    </row>
    <row r="14" spans="1:17" s="50" customFormat="1" ht="5.0999999999999996" customHeight="1" thickBot="1" x14ac:dyDescent="0.25">
      <c r="A14" s="287"/>
      <c r="B14" s="272"/>
      <c r="C14" s="216"/>
      <c r="D14" s="216"/>
      <c r="E14" s="216"/>
      <c r="F14" s="216"/>
      <c r="G14" s="216"/>
      <c r="H14" s="216"/>
      <c r="I14" s="216"/>
      <c r="J14" s="216"/>
      <c r="K14" s="216"/>
      <c r="L14" s="216"/>
      <c r="M14" s="216"/>
      <c r="N14" s="216"/>
      <c r="O14" s="216"/>
      <c r="P14" s="216"/>
      <c r="Q14" s="77"/>
    </row>
    <row r="15" spans="1:17" s="50" customFormat="1" ht="15.95" customHeight="1" thickBot="1" x14ac:dyDescent="0.25">
      <c r="A15" s="286"/>
      <c r="B15" s="210" t="s">
        <v>21</v>
      </c>
      <c r="C15" s="254"/>
      <c r="D15" s="198"/>
      <c r="E15" s="250"/>
      <c r="F15" s="198"/>
      <c r="G15" s="251"/>
      <c r="H15" s="198"/>
      <c r="I15" s="251"/>
      <c r="J15" s="198"/>
      <c r="K15" s="252" t="str">
        <f>IF(E15*G15=0,"-",ROUND(E15*G15,0))</f>
        <v>-</v>
      </c>
      <c r="L15" s="198"/>
      <c r="M15" s="252" t="str">
        <f>IF(E15*POWER(1+$G$18%,2)*I15=0,"-",ROUND(E15*POWER(1+$G$18%,2)*I15,0))</f>
        <v>-</v>
      </c>
      <c r="N15" s="198"/>
      <c r="O15" s="213" t="str">
        <f>IF(SUM(K15:M15)=0,"-",SUM(K15:M15))</f>
        <v>-</v>
      </c>
      <c r="P15" s="214"/>
      <c r="Q15" s="73"/>
    </row>
    <row r="16" spans="1:17" s="50" customFormat="1" ht="5.0999999999999996" customHeight="1" x14ac:dyDescent="0.2">
      <c r="A16" s="287"/>
      <c r="B16" s="272"/>
      <c r="C16" s="216"/>
      <c r="D16" s="216"/>
      <c r="E16" s="216"/>
      <c r="F16" s="216"/>
      <c r="G16" s="216"/>
      <c r="H16" s="216"/>
      <c r="I16" s="216"/>
      <c r="J16" s="216"/>
      <c r="K16" s="216"/>
      <c r="L16" s="216"/>
      <c r="M16" s="216"/>
      <c r="N16" s="216"/>
      <c r="O16" s="216"/>
      <c r="P16" s="216"/>
      <c r="Q16" s="77"/>
    </row>
    <row r="17" spans="1:17" s="50" customFormat="1" ht="12.75" customHeight="1" x14ac:dyDescent="0.2">
      <c r="A17" s="288"/>
      <c r="B17" s="274"/>
      <c r="C17" s="254"/>
      <c r="D17" s="254"/>
      <c r="E17" s="254"/>
      <c r="F17" s="254"/>
      <c r="G17" s="253" t="s">
        <v>22</v>
      </c>
      <c r="H17" s="254"/>
      <c r="I17" s="249"/>
      <c r="J17" s="208"/>
      <c r="K17" s="249"/>
      <c r="L17" s="208"/>
      <c r="M17" s="249"/>
      <c r="N17" s="208"/>
      <c r="O17" s="249"/>
      <c r="P17" s="249"/>
      <c r="Q17" s="78"/>
    </row>
    <row r="18" spans="1:17" s="50" customFormat="1" ht="15.95" customHeight="1" x14ac:dyDescent="0.2">
      <c r="A18" s="286"/>
      <c r="B18" s="210" t="s">
        <v>23</v>
      </c>
      <c r="C18" s="198"/>
      <c r="D18" s="198"/>
      <c r="E18" s="241"/>
      <c r="F18" s="198"/>
      <c r="G18" s="368">
        <v>2</v>
      </c>
      <c r="H18" s="198"/>
      <c r="I18" s="218"/>
      <c r="J18" s="218"/>
      <c r="K18" s="218"/>
      <c r="L18" s="218"/>
      <c r="M18" s="218"/>
      <c r="N18" s="218"/>
      <c r="O18" s="218"/>
      <c r="P18" s="218"/>
      <c r="Q18" s="73"/>
    </row>
    <row r="19" spans="1:17" s="50" customFormat="1" ht="5.0999999999999996" customHeight="1" x14ac:dyDescent="0.2">
      <c r="A19" s="287"/>
      <c r="B19" s="272"/>
      <c r="C19" s="216"/>
      <c r="D19" s="216"/>
      <c r="E19" s="216"/>
      <c r="F19" s="216"/>
      <c r="G19" s="216"/>
      <c r="H19" s="216"/>
      <c r="I19" s="216"/>
      <c r="J19" s="216"/>
      <c r="K19" s="216"/>
      <c r="L19" s="216"/>
      <c r="M19" s="216"/>
      <c r="N19" s="216"/>
      <c r="O19" s="216"/>
      <c r="P19" s="216"/>
      <c r="Q19" s="77"/>
    </row>
    <row r="20" spans="1:17" s="50" customFormat="1" ht="5.0999999999999996" customHeight="1" thickBot="1" x14ac:dyDescent="0.25">
      <c r="A20" s="286"/>
      <c r="B20" s="275"/>
      <c r="C20" s="256"/>
      <c r="D20" s="256"/>
      <c r="E20" s="255"/>
      <c r="F20" s="256"/>
      <c r="G20" s="257"/>
      <c r="H20" s="256"/>
      <c r="I20" s="258"/>
      <c r="J20" s="258"/>
      <c r="K20" s="258"/>
      <c r="L20" s="258"/>
      <c r="M20" s="258"/>
      <c r="N20" s="258"/>
      <c r="O20" s="258"/>
      <c r="P20" s="218"/>
      <c r="Q20" s="73"/>
    </row>
    <row r="21" spans="1:17" s="50" customFormat="1" ht="15.95" customHeight="1" thickTop="1" thickBot="1" x14ac:dyDescent="0.25">
      <c r="A21" s="286"/>
      <c r="B21" s="291" t="s">
        <v>24</v>
      </c>
      <c r="C21" s="216"/>
      <c r="D21" s="216"/>
      <c r="E21" s="216"/>
      <c r="F21" s="216"/>
      <c r="G21" s="216"/>
      <c r="H21" s="216"/>
      <c r="I21" s="218"/>
      <c r="J21" s="198"/>
      <c r="K21" s="259" t="str">
        <f>IF(SUM(K7:K17)=0,"-",SUM(K7:K17))</f>
        <v>-</v>
      </c>
      <c r="L21" s="198"/>
      <c r="M21" s="259" t="str">
        <f>IF(SUM(M7:M17)=0,"-",SUM(M7:M17))</f>
        <v>-</v>
      </c>
      <c r="N21" s="198"/>
      <c r="O21" s="260">
        <f>IF(SUM(K21:M21)=SUM(O7:O17),SUM(K21:M21),"-")</f>
        <v>0</v>
      </c>
      <c r="P21" s="214"/>
      <c r="Q21" s="73"/>
    </row>
    <row r="22" spans="1:17" s="50" customFormat="1" ht="5.0999999999999996" customHeight="1" thickTop="1" x14ac:dyDescent="0.2">
      <c r="A22" s="286"/>
      <c r="B22" s="276"/>
      <c r="C22" s="261"/>
      <c r="D22" s="261"/>
      <c r="E22" s="261"/>
      <c r="F22" s="261"/>
      <c r="G22" s="261"/>
      <c r="H22" s="261"/>
      <c r="I22" s="264"/>
      <c r="J22" s="263"/>
      <c r="K22" s="265"/>
      <c r="L22" s="263"/>
      <c r="M22" s="265"/>
      <c r="N22" s="263"/>
      <c r="O22" s="266"/>
      <c r="P22" s="214"/>
      <c r="Q22" s="73"/>
    </row>
    <row r="23" spans="1:17" s="50" customFormat="1" ht="5.0999999999999996" customHeight="1" thickBot="1" x14ac:dyDescent="0.25">
      <c r="A23" s="287"/>
      <c r="B23" s="272"/>
      <c r="C23" s="216"/>
      <c r="D23" s="216"/>
      <c r="E23" s="216"/>
      <c r="F23" s="216"/>
      <c r="G23" s="216"/>
      <c r="H23" s="216"/>
      <c r="I23" s="216"/>
      <c r="J23" s="216"/>
      <c r="K23" s="216"/>
      <c r="L23" s="216"/>
      <c r="M23" s="216"/>
      <c r="N23" s="216"/>
      <c r="O23" s="216"/>
      <c r="P23" s="216"/>
      <c r="Q23" s="77"/>
    </row>
    <row r="24" spans="1:17" s="50" customFormat="1" ht="15.95" customHeight="1" thickBot="1" x14ac:dyDescent="0.25">
      <c r="A24" s="286"/>
      <c r="B24" s="200" t="s">
        <v>61</v>
      </c>
      <c r="C24" s="198"/>
      <c r="D24" s="198"/>
      <c r="E24" s="241"/>
      <c r="F24" s="198"/>
      <c r="G24" s="241"/>
      <c r="H24" s="198"/>
      <c r="I24" s="198"/>
      <c r="J24" s="198"/>
      <c r="K24" s="267"/>
      <c r="L24" s="198"/>
      <c r="M24" s="267"/>
      <c r="N24" s="198"/>
      <c r="O24" s="213" t="str">
        <f>IF(SUM(K24:M24)=0,"-",SUM(K24:M24))</f>
        <v>-</v>
      </c>
      <c r="P24" s="214"/>
      <c r="Q24" s="73"/>
    </row>
    <row r="25" spans="1:17" s="50" customFormat="1" ht="5.0999999999999996" customHeight="1" thickBot="1" x14ac:dyDescent="0.25">
      <c r="A25" s="287"/>
      <c r="B25" s="272"/>
      <c r="C25" s="216"/>
      <c r="D25" s="216"/>
      <c r="E25" s="216"/>
      <c r="F25" s="216"/>
      <c r="G25" s="216"/>
      <c r="H25" s="216"/>
      <c r="I25" s="216"/>
      <c r="J25" s="216"/>
      <c r="K25" s="216"/>
      <c r="L25" s="216"/>
      <c r="M25" s="216"/>
      <c r="N25" s="216"/>
      <c r="O25" s="216"/>
      <c r="P25" s="216"/>
      <c r="Q25" s="77"/>
    </row>
    <row r="26" spans="1:17" s="50" customFormat="1" ht="15.95" customHeight="1" thickBot="1" x14ac:dyDescent="0.25">
      <c r="A26" s="286"/>
      <c r="B26" s="200" t="s">
        <v>108</v>
      </c>
      <c r="C26" s="198"/>
      <c r="D26" s="198"/>
      <c r="E26" s="241"/>
      <c r="F26" s="198"/>
      <c r="G26" s="241"/>
      <c r="H26" s="198"/>
      <c r="I26" s="198"/>
      <c r="J26" s="198"/>
      <c r="K26" s="267"/>
      <c r="L26" s="198"/>
      <c r="M26" s="267"/>
      <c r="N26" s="198"/>
      <c r="O26" s="213" t="str">
        <f>IF(SUM(K26:M26)=0,"-",SUM(K26:M26))</f>
        <v>-</v>
      </c>
      <c r="P26" s="214"/>
      <c r="Q26" s="73"/>
    </row>
    <row r="27" spans="1:17" s="50" customFormat="1" ht="5.0999999999999996" customHeight="1" thickBot="1" x14ac:dyDescent="0.25">
      <c r="A27" s="287"/>
      <c r="B27" s="272"/>
      <c r="C27" s="216"/>
      <c r="D27" s="216"/>
      <c r="E27" s="216"/>
      <c r="F27" s="216"/>
      <c r="G27" s="216"/>
      <c r="H27" s="216"/>
      <c r="I27" s="216"/>
      <c r="J27" s="216"/>
      <c r="K27" s="216"/>
      <c r="L27" s="216"/>
      <c r="M27" s="216"/>
      <c r="N27" s="216"/>
      <c r="O27" s="216"/>
      <c r="P27" s="216"/>
      <c r="Q27" s="77"/>
    </row>
    <row r="28" spans="1:17" s="50" customFormat="1" ht="15.95" customHeight="1" thickBot="1" x14ac:dyDescent="0.25">
      <c r="A28" s="286"/>
      <c r="B28" s="200" t="s">
        <v>25</v>
      </c>
      <c r="C28" s="198"/>
      <c r="D28" s="198"/>
      <c r="E28" s="241"/>
      <c r="F28" s="198"/>
      <c r="G28" s="241"/>
      <c r="H28" s="198"/>
      <c r="I28" s="198"/>
      <c r="J28" s="198"/>
      <c r="K28" s="267"/>
      <c r="L28" s="198"/>
      <c r="M28" s="267"/>
      <c r="N28" s="198"/>
      <c r="O28" s="213" t="str">
        <f>IF(SUM(K28:M28)=0,"-",SUM(K28:M28))</f>
        <v>-</v>
      </c>
      <c r="P28" s="214"/>
      <c r="Q28" s="73"/>
    </row>
    <row r="29" spans="1:17" s="50" customFormat="1" ht="5.0999999999999996" customHeight="1" x14ac:dyDescent="0.2">
      <c r="A29" s="287"/>
      <c r="B29" s="272"/>
      <c r="C29" s="216"/>
      <c r="D29" s="216"/>
      <c r="E29" s="216"/>
      <c r="F29" s="216"/>
      <c r="G29" s="216"/>
      <c r="H29" s="216"/>
      <c r="I29" s="216"/>
      <c r="J29" s="216"/>
      <c r="K29" s="216"/>
      <c r="L29" s="216"/>
      <c r="M29" s="216"/>
      <c r="N29" s="216"/>
      <c r="O29" s="216"/>
      <c r="P29" s="216"/>
      <c r="Q29" s="77"/>
    </row>
    <row r="30" spans="1:17" s="50" customFormat="1" ht="15.95" customHeight="1" thickBot="1" x14ac:dyDescent="0.25">
      <c r="A30" s="286"/>
      <c r="B30" s="200" t="s">
        <v>26</v>
      </c>
      <c r="C30" s="198"/>
      <c r="D30" s="198"/>
      <c r="E30" s="241"/>
      <c r="F30" s="198"/>
      <c r="G30" s="241"/>
      <c r="H30" s="198"/>
      <c r="I30" s="208" t="s">
        <v>22</v>
      </c>
      <c r="J30" s="198"/>
      <c r="K30" s="254"/>
      <c r="L30" s="198"/>
      <c r="M30" s="254"/>
      <c r="N30" s="198"/>
      <c r="O30" s="254"/>
      <c r="P30" s="254"/>
      <c r="Q30" s="73"/>
    </row>
    <row r="31" spans="1:17" s="50" customFormat="1" ht="15.95" customHeight="1" thickBot="1" x14ac:dyDescent="0.25">
      <c r="A31" s="289"/>
      <c r="B31" s="210" t="s">
        <v>27</v>
      </c>
      <c r="C31" s="198"/>
      <c r="D31" s="198"/>
      <c r="E31" s="241"/>
      <c r="F31" s="198"/>
      <c r="G31" s="241"/>
      <c r="H31" s="198"/>
      <c r="I31" s="251"/>
      <c r="J31" s="198"/>
      <c r="K31" s="252" t="str">
        <f>IF(SUM(K5:K17)*$I31%=0,"-",ROUND(K21*$I$31%,0))</f>
        <v>-</v>
      </c>
      <c r="L31" s="198"/>
      <c r="M31" s="252" t="str">
        <f>IF(SUM(M5:M17)*$I31%=0,"-",ROUND(M21*$I$31%,0))</f>
        <v>-</v>
      </c>
      <c r="N31" s="198"/>
      <c r="O31" s="213" t="str">
        <f>IF(SUM(K31:M31)=0,"-",SUM(K31:M31))</f>
        <v>-</v>
      </c>
      <c r="P31" s="214"/>
      <c r="Q31" s="73"/>
    </row>
    <row r="32" spans="1:17" s="50" customFormat="1" ht="5.0999999999999996" customHeight="1" thickBot="1" x14ac:dyDescent="0.25">
      <c r="A32" s="287"/>
      <c r="B32" s="272"/>
      <c r="C32" s="216"/>
      <c r="D32" s="216"/>
      <c r="E32" s="216"/>
      <c r="F32" s="216"/>
      <c r="G32" s="216"/>
      <c r="H32" s="216"/>
      <c r="I32" s="216"/>
      <c r="J32" s="216"/>
      <c r="K32" s="216"/>
      <c r="L32" s="216"/>
      <c r="M32" s="216"/>
      <c r="N32" s="216"/>
      <c r="O32" s="216"/>
      <c r="P32" s="216"/>
      <c r="Q32" s="77"/>
    </row>
    <row r="33" spans="1:17" s="50" customFormat="1" ht="15.95" customHeight="1" thickBot="1" x14ac:dyDescent="0.25">
      <c r="A33" s="286"/>
      <c r="B33" s="210" t="s">
        <v>28</v>
      </c>
      <c r="C33" s="198"/>
      <c r="D33" s="198"/>
      <c r="E33" s="241"/>
      <c r="F33" s="198"/>
      <c r="G33" s="241"/>
      <c r="H33" s="198"/>
      <c r="I33" s="251"/>
      <c r="J33" s="198"/>
      <c r="K33" s="252" t="str">
        <f>IF(SUM(K7:K16)*$I33%=0,"-",ROUND(K21*$I$33%,0))</f>
        <v>-</v>
      </c>
      <c r="L33" s="198"/>
      <c r="M33" s="252" t="str">
        <f>IF(SUM(M7:M16)*$I33%=0,"-",ROUND(M21*$I$33%,0))</f>
        <v>-</v>
      </c>
      <c r="N33" s="198"/>
      <c r="O33" s="213" t="str">
        <f>IF(SUM(K33:M33)=0,"-",SUM(K33:M33))</f>
        <v>-</v>
      </c>
      <c r="P33" s="214"/>
      <c r="Q33" s="73"/>
    </row>
    <row r="34" spans="1:17" s="50" customFormat="1" ht="5.0999999999999996" customHeight="1" thickBot="1" x14ac:dyDescent="0.25">
      <c r="A34" s="287"/>
      <c r="B34" s="272"/>
      <c r="C34" s="216"/>
      <c r="D34" s="216"/>
      <c r="E34" s="216"/>
      <c r="F34" s="216"/>
      <c r="G34" s="216"/>
      <c r="H34" s="216"/>
      <c r="I34" s="216"/>
      <c r="J34" s="216"/>
      <c r="K34" s="216"/>
      <c r="L34" s="216"/>
      <c r="M34" s="216"/>
      <c r="N34" s="216"/>
      <c r="O34" s="216"/>
      <c r="P34" s="216"/>
      <c r="Q34" s="77"/>
    </row>
    <row r="35" spans="1:17" s="50" customFormat="1" ht="15.95" customHeight="1" thickBot="1" x14ac:dyDescent="0.25">
      <c r="A35" s="286"/>
      <c r="B35" s="200" t="s">
        <v>29</v>
      </c>
      <c r="C35" s="198"/>
      <c r="D35" s="198"/>
      <c r="E35" s="241"/>
      <c r="F35" s="198"/>
      <c r="G35" s="241"/>
      <c r="H35" s="198"/>
      <c r="I35" s="198"/>
      <c r="J35" s="198"/>
      <c r="K35" s="267"/>
      <c r="L35" s="198"/>
      <c r="M35" s="267"/>
      <c r="N35" s="198"/>
      <c r="O35" s="213" t="str">
        <f>IF(SUM(K35:M35)=0,"-",SUM(K35:M35))</f>
        <v>-</v>
      </c>
      <c r="P35" s="214"/>
      <c r="Q35" s="73"/>
    </row>
    <row r="36" spans="1:17" s="50" customFormat="1" ht="5.0999999999999996" customHeight="1" thickBot="1" x14ac:dyDescent="0.25">
      <c r="A36" s="287"/>
      <c r="B36" s="272"/>
      <c r="C36" s="216"/>
      <c r="D36" s="216"/>
      <c r="E36" s="216"/>
      <c r="F36" s="216"/>
      <c r="G36" s="216"/>
      <c r="H36" s="216"/>
      <c r="I36" s="216"/>
      <c r="J36" s="216"/>
      <c r="K36" s="216"/>
      <c r="L36" s="216"/>
      <c r="M36" s="216"/>
      <c r="N36" s="216"/>
      <c r="O36" s="216"/>
      <c r="P36" s="216"/>
      <c r="Q36" s="77"/>
    </row>
    <row r="37" spans="1:17" s="50" customFormat="1" ht="15.75" customHeight="1" thickBot="1" x14ac:dyDescent="0.25">
      <c r="A37" s="286"/>
      <c r="B37" s="200" t="s">
        <v>30</v>
      </c>
      <c r="C37" s="198"/>
      <c r="D37" s="198"/>
      <c r="E37" s="241"/>
      <c r="F37" s="198"/>
      <c r="G37" s="241"/>
      <c r="H37" s="198"/>
      <c r="I37" s="198"/>
      <c r="J37" s="198"/>
      <c r="K37" s="267"/>
      <c r="L37" s="198"/>
      <c r="M37" s="267"/>
      <c r="N37" s="198"/>
      <c r="O37" s="213" t="str">
        <f>IF(SUM(K37:M37)=0,"-",SUM(K37:M37))</f>
        <v>-</v>
      </c>
      <c r="P37" s="214"/>
      <c r="Q37" s="73"/>
    </row>
    <row r="38" spans="1:17" s="50" customFormat="1" ht="5.0999999999999996" customHeight="1" thickBot="1" x14ac:dyDescent="0.25">
      <c r="A38" s="290"/>
      <c r="B38" s="270"/>
      <c r="C38" s="284"/>
      <c r="D38" s="270"/>
      <c r="E38" s="198"/>
      <c r="F38" s="270"/>
      <c r="G38" s="198"/>
      <c r="H38" s="270"/>
      <c r="I38" s="270"/>
      <c r="J38" s="270"/>
      <c r="K38" s="270"/>
      <c r="L38" s="270"/>
      <c r="M38" s="270"/>
      <c r="N38" s="270"/>
      <c r="O38" s="270"/>
      <c r="P38" s="270"/>
      <c r="Q38" s="79"/>
    </row>
    <row r="39" spans="1:17" s="50" customFormat="1" ht="5.0999999999999996" customHeight="1" thickTop="1" thickBot="1" x14ac:dyDescent="0.25">
      <c r="A39" s="287"/>
      <c r="B39" s="221"/>
      <c r="C39" s="221"/>
      <c r="D39" s="221"/>
      <c r="E39" s="222"/>
      <c r="F39" s="221"/>
      <c r="G39" s="222"/>
      <c r="H39" s="221"/>
      <c r="I39" s="221"/>
      <c r="J39" s="221"/>
      <c r="K39" s="221"/>
      <c r="L39" s="221"/>
      <c r="M39" s="221"/>
      <c r="N39" s="221"/>
      <c r="O39" s="221"/>
      <c r="P39" s="284"/>
      <c r="Q39" s="77"/>
    </row>
    <row r="40" spans="1:17" s="50" customFormat="1" ht="24.95" customHeight="1" thickTop="1" thickBot="1" x14ac:dyDescent="0.25">
      <c r="A40" s="286"/>
      <c r="B40" s="293" t="s">
        <v>31</v>
      </c>
      <c r="C40" s="198"/>
      <c r="D40" s="198"/>
      <c r="E40" s="241"/>
      <c r="F40" s="198"/>
      <c r="G40" s="241"/>
      <c r="H40" s="198"/>
      <c r="I40" s="198"/>
      <c r="J40" s="198"/>
      <c r="K40" s="232" t="str">
        <f>IF(SUM(K21:K38)=0,"-",SUM(K19:K37))</f>
        <v>-</v>
      </c>
      <c r="L40" s="198"/>
      <c r="M40" s="232" t="str">
        <f>IF(SUM(M21:M38)=0,"-",SUM(M19:M37))</f>
        <v>-</v>
      </c>
      <c r="N40" s="198"/>
      <c r="O40" s="232">
        <f>IF(SUM(K40:M40)=SUM(O21:O38),SUM(K40:M40),"Achtung!!")</f>
        <v>0</v>
      </c>
      <c r="P40" s="326"/>
      <c r="Q40" s="73"/>
    </row>
    <row r="41" spans="1:17" s="50" customFormat="1" ht="10.15" customHeight="1" thickTop="1" x14ac:dyDescent="0.2">
      <c r="A41" s="81"/>
      <c r="B41" s="82"/>
      <c r="C41" s="83"/>
      <c r="D41" s="83"/>
      <c r="E41" s="83"/>
      <c r="F41" s="83"/>
      <c r="G41" s="83"/>
      <c r="H41" s="83"/>
      <c r="I41" s="83"/>
      <c r="J41" s="83"/>
      <c r="K41" s="84"/>
      <c r="L41" s="83"/>
      <c r="M41" s="84"/>
      <c r="N41" s="83"/>
      <c r="O41" s="84"/>
      <c r="P41" s="84"/>
      <c r="Q41" s="77"/>
    </row>
    <row r="42" spans="1:17" hidden="1" x14ac:dyDescent="0.2"/>
    <row r="43" spans="1:17" hidden="1" x14ac:dyDescent="0.2"/>
    <row r="44" spans="1:17" hidden="1" x14ac:dyDescent="0.2"/>
    <row r="45" spans="1:17" hidden="1" x14ac:dyDescent="0.2"/>
    <row r="46" spans="1:17" hidden="1" x14ac:dyDescent="0.2"/>
    <row r="47" spans="1:17" hidden="1" x14ac:dyDescent="0.2"/>
    <row r="48" spans="1:17" hidden="1" x14ac:dyDescent="0.2"/>
    <row r="49" x14ac:dyDescent="0.2"/>
    <row r="50"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x14ac:dyDescent="0.2"/>
    <row r="66" hidden="1" x14ac:dyDescent="0.2"/>
    <row r="67" hidden="1" x14ac:dyDescent="0.2"/>
    <row r="68" hidden="1" x14ac:dyDescent="0.2"/>
    <row r="69" hidden="1" x14ac:dyDescent="0.2"/>
    <row r="70" x14ac:dyDescent="0.2"/>
  </sheetData>
  <sheetProtection password="FE30" sheet="1" selectLockedCells="1"/>
  <scenarios current="0" show="0">
    <scenario name="Gehaltsstufe" locked="1" count="1" user="Wirtschaftsministerium Baden-Württemberg" comment="Gehaltsstufe eintragen!">
      <inputCells r="C7" val="Ia, Ib, II a, III, IV a, IVb, V a, V b, V c, VI a, VI b"/>
    </scenario>
  </scenarios>
  <mergeCells count="2">
    <mergeCell ref="G2:I2"/>
    <mergeCell ref="K2:M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oddFooter xml:space="preserve">&amp;R&amp;8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T74"/>
  <sheetViews>
    <sheetView zoomScaleNormal="100" workbookViewId="0">
      <pane xSplit="4" topLeftCell="E1" activePane="topRight" state="frozen"/>
      <selection activeCell="N34" sqref="N34"/>
      <selection pane="topRight" activeCell="C2" sqref="C2"/>
    </sheetView>
  </sheetViews>
  <sheetFormatPr baseColWidth="10" defaultColWidth="0" defaultRowHeight="12.75" zeroHeight="1" x14ac:dyDescent="0.2"/>
  <cols>
    <col min="1" max="1" width="1.7109375" style="4" customWidth="1"/>
    <col min="2" max="2" width="25.7109375" style="4" customWidth="1"/>
    <col min="3" max="3" width="8.85546875" style="4" customWidth="1"/>
    <col min="4" max="4" width="2.28515625" style="4" customWidth="1"/>
    <col min="5" max="5" width="10.85546875" style="4" customWidth="1"/>
    <col min="6" max="6" width="0.85546875" style="4" customWidth="1"/>
    <col min="7" max="7" width="10.85546875" style="4" customWidth="1"/>
    <col min="8" max="8" width="2.28515625" style="4" customWidth="1"/>
    <col min="9" max="9" width="8.7109375" style="4" customWidth="1"/>
    <col min="10" max="10" width="0.85546875" style="4" customWidth="1"/>
    <col min="11" max="11" width="8.7109375" style="4" customWidth="1"/>
    <col min="12" max="12" width="2.28515625" style="4" customWidth="1"/>
    <col min="13" max="13" width="13.7109375" style="4" customWidth="1"/>
    <col min="14" max="14" width="0.85546875" style="4" customWidth="1"/>
    <col min="15" max="15" width="13.7109375" style="4" customWidth="1"/>
    <col min="16" max="16" width="0.85546875" style="4" customWidth="1"/>
    <col min="17" max="17" width="2.28515625" style="4" customWidth="1"/>
    <col min="18" max="18" width="15.7109375" style="4" customWidth="1"/>
    <col min="19" max="19" width="2.85546875" style="4" customWidth="1"/>
    <col min="20" max="20" width="3.140625" style="4" customWidth="1"/>
    <col min="21" max="16384" width="0" style="4" hidden="1"/>
  </cols>
  <sheetData>
    <row r="1" spans="1:20" ht="10.15" customHeight="1" x14ac:dyDescent="0.2">
      <c r="A1" s="69"/>
      <c r="B1" s="70"/>
      <c r="C1" s="71"/>
      <c r="D1" s="71"/>
      <c r="E1" s="71"/>
      <c r="F1" s="71"/>
      <c r="G1" s="71"/>
      <c r="H1" s="71"/>
      <c r="I1" s="71"/>
      <c r="J1" s="71"/>
      <c r="K1" s="71"/>
      <c r="L1" s="71"/>
      <c r="M1" s="72"/>
      <c r="N1" s="71"/>
      <c r="O1" s="72"/>
      <c r="P1" s="71"/>
      <c r="Q1" s="71"/>
      <c r="R1" s="72"/>
      <c r="S1" s="72"/>
      <c r="T1" s="77"/>
    </row>
    <row r="2" spans="1:20" ht="23.25" x14ac:dyDescent="0.2">
      <c r="A2" s="73"/>
      <c r="B2" s="74" t="s">
        <v>60</v>
      </c>
      <c r="C2" s="174"/>
      <c r="D2" s="8"/>
      <c r="E2" s="441" t="s">
        <v>57</v>
      </c>
      <c r="F2" s="439"/>
      <c r="G2" s="440"/>
      <c r="H2" s="198"/>
      <c r="I2" s="441" t="s">
        <v>57</v>
      </c>
      <c r="J2" s="439"/>
      <c r="K2" s="440"/>
      <c r="L2" s="198"/>
      <c r="M2" s="442" t="s">
        <v>57</v>
      </c>
      <c r="N2" s="443"/>
      <c r="O2" s="444"/>
      <c r="P2" s="196"/>
      <c r="Q2" s="8"/>
      <c r="R2" s="66"/>
      <c r="S2" s="66"/>
      <c r="T2" s="73"/>
    </row>
    <row r="3" spans="1:20" ht="13.7" customHeight="1" x14ac:dyDescent="0.2">
      <c r="A3" s="75"/>
      <c r="B3" s="201"/>
      <c r="C3" s="201"/>
      <c r="D3" s="277"/>
      <c r="E3" s="330">
        <v>2021</v>
      </c>
      <c r="F3" s="203"/>
      <c r="G3" s="278" t="s">
        <v>97</v>
      </c>
      <c r="H3" s="201"/>
      <c r="I3" s="243">
        <v>2021</v>
      </c>
      <c r="J3" s="203"/>
      <c r="K3" s="278" t="s">
        <v>97</v>
      </c>
      <c r="L3" s="201"/>
      <c r="M3" s="243">
        <f>I3</f>
        <v>2021</v>
      </c>
      <c r="N3" s="375"/>
      <c r="O3" s="330" t="str">
        <f>IF(K3=0,"-",K3)</f>
        <v>2022</v>
      </c>
      <c r="P3" s="248"/>
      <c r="Q3" s="201"/>
      <c r="R3" s="201" t="s">
        <v>12</v>
      </c>
      <c r="S3" s="201"/>
      <c r="T3" s="75"/>
    </row>
    <row r="4" spans="1:20" ht="5.25" hidden="1" customHeight="1" x14ac:dyDescent="0.2">
      <c r="A4" s="75"/>
      <c r="B4" s="201"/>
      <c r="C4" s="201"/>
      <c r="D4" s="201"/>
      <c r="E4" s="279" t="str">
        <f>IF('Antragsformular (1)'!$E$19=0,"-",IF('Antragsformular (1)'!$E$19/12&gt;=1,"1-12","1-"))</f>
        <v>-</v>
      </c>
      <c r="F4" s="203"/>
      <c r="G4" s="280" t="str">
        <f>IF('Antragsformular (1)'!$E$19=0,"-",IF('Antragsformular (1)'!$E$19/12&gt;=4,"37-48",IF('Antragsformular (1)'!$E$19/12&gt;3,"37-"," ")))</f>
        <v>-</v>
      </c>
      <c r="H4" s="201"/>
      <c r="I4" s="246" t="str">
        <f>IF('Antragsformular (1)'!$E$19=0,"-",IF('Antragsformular (1)'!$E$19/12&gt;=1,"1-12","1-"))</f>
        <v>-</v>
      </c>
      <c r="J4" s="203"/>
      <c r="K4" s="280" t="str">
        <f>IF('Antragsformular (1)'!$E$19=0,"-",IF('Antragsformular (1)'!$E$19/12&gt;=4,"37-48",IF('Antragsformular (1)'!$E$19/12&gt;3,"37-"," ")))</f>
        <v>-</v>
      </c>
      <c r="L4" s="201"/>
      <c r="M4" s="199"/>
      <c r="N4" s="201"/>
      <c r="O4" s="247"/>
      <c r="P4" s="248"/>
      <c r="Q4" s="201"/>
      <c r="R4" s="201"/>
      <c r="S4" s="201"/>
      <c r="T4" s="75"/>
    </row>
    <row r="5" spans="1:20" ht="21.2" customHeight="1" x14ac:dyDescent="0.2">
      <c r="A5" s="76"/>
      <c r="B5" s="200" t="s">
        <v>13</v>
      </c>
      <c r="C5" s="371" t="s">
        <v>53</v>
      </c>
      <c r="D5" s="281"/>
      <c r="E5" s="208" t="s">
        <v>14</v>
      </c>
      <c r="F5" s="208"/>
      <c r="G5" s="208" t="s">
        <v>14</v>
      </c>
      <c r="H5" s="208"/>
      <c r="I5" s="249"/>
      <c r="J5" s="208"/>
      <c r="K5" s="249"/>
      <c r="L5" s="208"/>
      <c r="M5" s="249"/>
      <c r="N5" s="208"/>
      <c r="O5" s="249"/>
      <c r="P5" s="208"/>
      <c r="Q5" s="208"/>
      <c r="R5" s="249"/>
      <c r="S5" s="249"/>
      <c r="T5" s="76"/>
    </row>
    <row r="6" spans="1:20" ht="14.1" customHeight="1" thickBot="1" x14ac:dyDescent="0.25">
      <c r="A6" s="73"/>
      <c r="B6" s="270"/>
      <c r="C6" s="198"/>
      <c r="D6" s="198"/>
      <c r="E6" s="208" t="s">
        <v>40</v>
      </c>
      <c r="F6" s="198"/>
      <c r="G6" s="208" t="s">
        <v>40</v>
      </c>
      <c r="H6" s="198"/>
      <c r="I6" s="208" t="s">
        <v>15</v>
      </c>
      <c r="J6" s="198"/>
      <c r="K6" s="208" t="s">
        <v>15</v>
      </c>
      <c r="L6" s="198"/>
      <c r="M6" s="208" t="s">
        <v>41</v>
      </c>
      <c r="N6" s="198"/>
      <c r="O6" s="208" t="s">
        <v>41</v>
      </c>
      <c r="P6" s="198"/>
      <c r="Q6" s="198"/>
      <c r="R6" s="208" t="s">
        <v>41</v>
      </c>
      <c r="S6" s="208"/>
      <c r="T6" s="73"/>
    </row>
    <row r="7" spans="1:20" ht="15.95" customHeight="1" thickBot="1" x14ac:dyDescent="0.25">
      <c r="A7" s="73"/>
      <c r="B7" s="210" t="s">
        <v>16</v>
      </c>
      <c r="C7" s="282"/>
      <c r="D7" s="198"/>
      <c r="E7" s="283"/>
      <c r="F7" s="198"/>
      <c r="G7" s="283"/>
      <c r="H7" s="198"/>
      <c r="I7" s="251"/>
      <c r="J7" s="198"/>
      <c r="K7" s="251"/>
      <c r="L7" s="198"/>
      <c r="M7" s="252" t="str">
        <f>IF(E$7*I$7=0,"-",ROUND(E$7*I$7,0))</f>
        <v>-</v>
      </c>
      <c r="N7" s="198"/>
      <c r="O7" s="252" t="str">
        <f>IF(G$7*K$7=0,"-",ROUND(G$7*K$7,0))</f>
        <v>-</v>
      </c>
      <c r="P7" s="198"/>
      <c r="Q7" s="198"/>
      <c r="R7" s="213" t="str">
        <f>IF(SUM(M7:P7)=0,"-",SUM(M7:P7))</f>
        <v>-</v>
      </c>
      <c r="S7" s="214"/>
      <c r="T7" s="73"/>
    </row>
    <row r="8" spans="1:20" ht="5.0999999999999996" customHeight="1" thickBot="1" x14ac:dyDescent="0.25">
      <c r="A8" s="77"/>
      <c r="B8" s="272"/>
      <c r="C8" s="216"/>
      <c r="D8" s="216"/>
      <c r="E8" s="216"/>
      <c r="F8" s="216"/>
      <c r="G8" s="216"/>
      <c r="H8" s="216"/>
      <c r="I8" s="216"/>
      <c r="J8" s="216"/>
      <c r="K8" s="216"/>
      <c r="L8" s="216"/>
      <c r="M8" s="216"/>
      <c r="N8" s="216"/>
      <c r="O8" s="216"/>
      <c r="P8" s="216"/>
      <c r="Q8" s="216"/>
      <c r="R8" s="216"/>
      <c r="S8" s="216"/>
      <c r="T8" s="77"/>
    </row>
    <row r="9" spans="1:20" ht="15.95" customHeight="1" thickBot="1" x14ac:dyDescent="0.25">
      <c r="A9" s="73"/>
      <c r="B9" s="210" t="s">
        <v>17</v>
      </c>
      <c r="C9" s="282"/>
      <c r="D9" s="198"/>
      <c r="E9" s="283"/>
      <c r="F9" s="198"/>
      <c r="G9" s="283"/>
      <c r="H9" s="198"/>
      <c r="I9" s="251"/>
      <c r="J9" s="198"/>
      <c r="K9" s="251"/>
      <c r="L9" s="198"/>
      <c r="M9" s="252" t="str">
        <f>IF(E$9*I$9=0,"-",ROUND(E$9*I$9,0))</f>
        <v>-</v>
      </c>
      <c r="N9" s="198"/>
      <c r="O9" s="252" t="str">
        <f>IF(G$9*K$9=0,"-",ROUND(G$9*K$9,0))</f>
        <v>-</v>
      </c>
      <c r="P9" s="198"/>
      <c r="Q9" s="198"/>
      <c r="R9" s="213" t="str">
        <f>IF(SUM(M9:P9)=0,"-",SUM(M9:P9))</f>
        <v>-</v>
      </c>
      <c r="S9" s="214"/>
      <c r="T9" s="73"/>
    </row>
    <row r="10" spans="1:20" ht="5.0999999999999996" customHeight="1" thickBot="1" x14ac:dyDescent="0.25">
      <c r="A10" s="77"/>
      <c r="B10" s="272"/>
      <c r="C10" s="216"/>
      <c r="D10" s="216"/>
      <c r="E10" s="216"/>
      <c r="F10" s="216"/>
      <c r="G10" s="216"/>
      <c r="H10" s="216"/>
      <c r="I10" s="216"/>
      <c r="J10" s="216"/>
      <c r="K10" s="216"/>
      <c r="L10" s="216"/>
      <c r="M10" s="216"/>
      <c r="N10" s="216"/>
      <c r="O10" s="216"/>
      <c r="P10" s="216"/>
      <c r="Q10" s="216"/>
      <c r="R10" s="216"/>
      <c r="S10" s="216"/>
      <c r="T10" s="77"/>
    </row>
    <row r="11" spans="1:20" ht="15.95" customHeight="1" thickBot="1" x14ac:dyDescent="0.25">
      <c r="A11" s="73"/>
      <c r="B11" s="210" t="s">
        <v>18</v>
      </c>
      <c r="C11" s="282"/>
      <c r="D11" s="198"/>
      <c r="E11" s="283"/>
      <c r="F11" s="198"/>
      <c r="G11" s="283"/>
      <c r="H11" s="198"/>
      <c r="I11" s="251"/>
      <c r="J11" s="198"/>
      <c r="K11" s="251"/>
      <c r="L11" s="198"/>
      <c r="M11" s="252" t="str">
        <f>IF(E$11*I$11=0,"-",ROUND(E$11*I$11,0))</f>
        <v>-</v>
      </c>
      <c r="N11" s="198"/>
      <c r="O11" s="252" t="str">
        <f>IF(G$11*K$11=0,"-",ROUND(G$11*K$11,0))</f>
        <v>-</v>
      </c>
      <c r="P11" s="198"/>
      <c r="Q11" s="198"/>
      <c r="R11" s="213" t="str">
        <f>IF(SUM(M11:P11)=0,"-",SUM(M11:P11))</f>
        <v>-</v>
      </c>
      <c r="S11" s="214"/>
      <c r="T11" s="73"/>
    </row>
    <row r="12" spans="1:20" ht="15.75" thickBot="1" x14ac:dyDescent="0.25">
      <c r="A12" s="78"/>
      <c r="B12" s="273"/>
      <c r="C12" s="254"/>
      <c r="D12" s="254"/>
      <c r="E12" s="208" t="s">
        <v>42</v>
      </c>
      <c r="F12" s="254"/>
      <c r="G12" s="208" t="s">
        <v>42</v>
      </c>
      <c r="H12" s="254"/>
      <c r="I12" s="253" t="s">
        <v>19</v>
      </c>
      <c r="J12" s="254"/>
      <c r="K12" s="253" t="s">
        <v>19</v>
      </c>
      <c r="L12" s="254"/>
      <c r="M12" s="254"/>
      <c r="N12" s="254"/>
      <c r="O12" s="254"/>
      <c r="P12" s="254"/>
      <c r="Q12" s="254"/>
      <c r="R12" s="254"/>
      <c r="S12" s="254"/>
      <c r="T12" s="78"/>
    </row>
    <row r="13" spans="1:20" ht="15.75" customHeight="1" thickBot="1" x14ac:dyDescent="0.25">
      <c r="A13" s="73"/>
      <c r="B13" s="210" t="s">
        <v>20</v>
      </c>
      <c r="C13" s="254"/>
      <c r="D13" s="198"/>
      <c r="E13" s="283"/>
      <c r="F13" s="198"/>
      <c r="G13" s="283"/>
      <c r="H13" s="198"/>
      <c r="I13" s="251"/>
      <c r="J13" s="198"/>
      <c r="K13" s="251"/>
      <c r="L13" s="198"/>
      <c r="M13" s="252" t="str">
        <f>IF(E$13*I$13=0,"-",ROUND(E$13*I$13,0))</f>
        <v>-</v>
      </c>
      <c r="N13" s="198"/>
      <c r="O13" s="252" t="str">
        <f>IF(G$13*K$13=0,"-",ROUND(G$13*K$13,0))</f>
        <v>-</v>
      </c>
      <c r="P13" s="198"/>
      <c r="Q13" s="198"/>
      <c r="R13" s="213" t="str">
        <f>IF(SUM(M13:P13)=0,"-",SUM(M13:P13))</f>
        <v>-</v>
      </c>
      <c r="S13" s="214"/>
      <c r="T13" s="73"/>
    </row>
    <row r="14" spans="1:20" ht="5.0999999999999996" customHeight="1" thickBot="1" x14ac:dyDescent="0.25">
      <c r="A14" s="77"/>
      <c r="B14" s="272"/>
      <c r="C14" s="216"/>
      <c r="D14" s="216"/>
      <c r="E14" s="216"/>
      <c r="F14" s="216"/>
      <c r="G14" s="216"/>
      <c r="H14" s="216"/>
      <c r="I14" s="216"/>
      <c r="J14" s="216"/>
      <c r="K14" s="216"/>
      <c r="L14" s="216"/>
      <c r="M14" s="216"/>
      <c r="N14" s="216"/>
      <c r="O14" s="216"/>
      <c r="P14" s="216"/>
      <c r="Q14" s="216"/>
      <c r="R14" s="216"/>
      <c r="S14" s="216"/>
      <c r="T14" s="77"/>
    </row>
    <row r="15" spans="1:20" ht="15.95" customHeight="1" thickBot="1" x14ac:dyDescent="0.25">
      <c r="A15" s="73"/>
      <c r="B15" s="210" t="s">
        <v>21</v>
      </c>
      <c r="C15" s="254"/>
      <c r="D15" s="198"/>
      <c r="E15" s="283"/>
      <c r="F15" s="198"/>
      <c r="G15" s="283"/>
      <c r="H15" s="198"/>
      <c r="I15" s="251"/>
      <c r="J15" s="198"/>
      <c r="K15" s="251"/>
      <c r="L15" s="198"/>
      <c r="M15" s="252" t="str">
        <f>IF(E$15*I$15=0,"-",ROUND(E$15*I$15,0))</f>
        <v>-</v>
      </c>
      <c r="N15" s="198"/>
      <c r="O15" s="252" t="str">
        <f>IF(G$15*K$15=0,"-",ROUND(G$15*K$15,0))</f>
        <v>-</v>
      </c>
      <c r="P15" s="198"/>
      <c r="Q15" s="198"/>
      <c r="R15" s="213" t="str">
        <f>IF(SUM(M15:P15)=0,"-",SUM(M15:P15))</f>
        <v>-</v>
      </c>
      <c r="S15" s="214"/>
      <c r="T15" s="73"/>
    </row>
    <row r="16" spans="1:20" ht="8.1" customHeight="1" x14ac:dyDescent="0.2">
      <c r="A16" s="77"/>
      <c r="B16" s="272"/>
      <c r="C16" s="216"/>
      <c r="D16" s="216"/>
      <c r="E16" s="216"/>
      <c r="F16" s="216"/>
      <c r="G16" s="216"/>
      <c r="H16" s="216"/>
      <c r="I16" s="328"/>
      <c r="J16" s="328"/>
      <c r="K16" s="328"/>
      <c r="L16" s="328"/>
      <c r="M16" s="328"/>
      <c r="N16" s="328"/>
      <c r="O16" s="328"/>
      <c r="P16" s="216"/>
      <c r="Q16" s="216"/>
      <c r="R16" s="216"/>
      <c r="S16" s="216"/>
      <c r="T16" s="77"/>
    </row>
    <row r="17" spans="1:20" ht="13.15" customHeight="1" thickBot="1" x14ac:dyDescent="0.25">
      <c r="A17" s="73"/>
      <c r="B17" s="275"/>
      <c r="C17" s="256"/>
      <c r="D17" s="256"/>
      <c r="E17" s="255"/>
      <c r="F17" s="256"/>
      <c r="G17" s="255"/>
      <c r="H17" s="256"/>
      <c r="I17" s="253"/>
      <c r="J17" s="254"/>
      <c r="K17" s="249"/>
      <c r="L17" s="208"/>
      <c r="M17" s="249"/>
      <c r="N17" s="208"/>
      <c r="O17" s="249"/>
      <c r="P17" s="258"/>
      <c r="Q17" s="258"/>
      <c r="R17" s="258"/>
      <c r="S17" s="218"/>
      <c r="T17" s="73"/>
    </row>
    <row r="18" spans="1:20" ht="15.95" customHeight="1" thickTop="1" thickBot="1" x14ac:dyDescent="0.25">
      <c r="A18" s="73"/>
      <c r="B18" s="291" t="s">
        <v>24</v>
      </c>
      <c r="C18" s="216"/>
      <c r="D18" s="216"/>
      <c r="E18" s="216"/>
      <c r="F18" s="216"/>
      <c r="G18" s="216"/>
      <c r="H18" s="216"/>
      <c r="I18" s="216"/>
      <c r="J18" s="198"/>
      <c r="K18" s="218"/>
      <c r="L18" s="218"/>
      <c r="M18" s="259" t="str">
        <f>IF(SUM(M7:M16)=0,"-",SUM(M7:M16))</f>
        <v>-</v>
      </c>
      <c r="N18" s="218"/>
      <c r="O18" s="259" t="str">
        <f>IF(SUM(O7:O16)=0,"-",SUM(O7:O16))</f>
        <v>-</v>
      </c>
      <c r="P18" s="198"/>
      <c r="Q18" s="198"/>
      <c r="R18" s="260">
        <f>IF(SUM(M18:P18)=SUM(R7:R16),SUM(M18:P18),"-")</f>
        <v>0</v>
      </c>
      <c r="S18" s="214"/>
      <c r="T18" s="73"/>
    </row>
    <row r="19" spans="1:20" ht="5.0999999999999996" customHeight="1" thickTop="1" x14ac:dyDescent="0.2">
      <c r="A19" s="73"/>
      <c r="B19" s="276"/>
      <c r="C19" s="261"/>
      <c r="D19" s="261"/>
      <c r="E19" s="261"/>
      <c r="F19" s="261"/>
      <c r="G19" s="261"/>
      <c r="H19" s="261"/>
      <c r="I19" s="216"/>
      <c r="J19" s="216"/>
      <c r="K19" s="216"/>
      <c r="L19" s="216"/>
      <c r="M19" s="216"/>
      <c r="N19" s="216"/>
      <c r="O19" s="216"/>
      <c r="P19" s="263"/>
      <c r="Q19" s="263"/>
      <c r="R19" s="266"/>
      <c r="S19" s="214"/>
      <c r="T19" s="73"/>
    </row>
    <row r="20" spans="1:20" ht="5.0999999999999996" customHeight="1" thickBot="1" x14ac:dyDescent="0.25">
      <c r="A20" s="77"/>
      <c r="B20" s="272"/>
      <c r="C20" s="216"/>
      <c r="D20" s="216"/>
      <c r="E20" s="216"/>
      <c r="F20" s="216"/>
      <c r="G20" s="216"/>
      <c r="H20" s="216"/>
      <c r="I20" s="257"/>
      <c r="J20" s="256"/>
      <c r="K20" s="258"/>
      <c r="L20" s="258"/>
      <c r="M20" s="258"/>
      <c r="N20" s="258"/>
      <c r="O20" s="258"/>
      <c r="P20" s="216"/>
      <c r="Q20" s="216"/>
      <c r="R20" s="216"/>
      <c r="S20" s="216"/>
      <c r="T20" s="77"/>
    </row>
    <row r="21" spans="1:20" ht="15.95" customHeight="1" thickBot="1" x14ac:dyDescent="0.25">
      <c r="A21" s="73"/>
      <c r="B21" s="200" t="s">
        <v>61</v>
      </c>
      <c r="C21" s="198"/>
      <c r="D21" s="198"/>
      <c r="E21" s="241"/>
      <c r="F21" s="198"/>
      <c r="G21" s="241"/>
      <c r="H21" s="198"/>
      <c r="I21" s="216"/>
      <c r="J21" s="216"/>
      <c r="K21" s="218"/>
      <c r="L21" s="198"/>
      <c r="M21" s="267"/>
      <c r="N21" s="198"/>
      <c r="O21" s="267"/>
      <c r="P21" s="198"/>
      <c r="Q21" s="198"/>
      <c r="R21" s="213" t="str">
        <f>IF(SUM(L21:P21)=0,"-",SUM(L21:P21))</f>
        <v>-</v>
      </c>
      <c r="S21" s="214"/>
      <c r="T21" s="73"/>
    </row>
    <row r="22" spans="1:20" ht="5.0999999999999996" customHeight="1" thickBot="1" x14ac:dyDescent="0.25">
      <c r="A22" s="77"/>
      <c r="B22" s="272"/>
      <c r="C22" s="216"/>
      <c r="D22" s="216"/>
      <c r="E22" s="216"/>
      <c r="F22" s="216"/>
      <c r="G22" s="216"/>
      <c r="H22" s="216"/>
      <c r="I22" s="257"/>
      <c r="J22" s="256"/>
      <c r="K22" s="258"/>
      <c r="L22" s="258"/>
      <c r="M22" s="258"/>
      <c r="N22" s="258"/>
      <c r="O22" s="258"/>
      <c r="P22" s="216"/>
      <c r="Q22" s="216"/>
      <c r="R22" s="216"/>
      <c r="S22" s="216"/>
      <c r="T22" s="77"/>
    </row>
    <row r="23" spans="1:20" ht="15.95" customHeight="1" thickBot="1" x14ac:dyDescent="0.25">
      <c r="A23" s="73"/>
      <c r="B23" s="200" t="s">
        <v>108</v>
      </c>
      <c r="C23" s="198"/>
      <c r="D23" s="198"/>
      <c r="E23" s="241"/>
      <c r="F23" s="198"/>
      <c r="G23" s="241"/>
      <c r="H23" s="198"/>
      <c r="I23" s="216"/>
      <c r="J23" s="216"/>
      <c r="K23" s="218"/>
      <c r="L23" s="198"/>
      <c r="M23" s="267"/>
      <c r="N23" s="198"/>
      <c r="O23" s="267"/>
      <c r="P23" s="198"/>
      <c r="Q23" s="198"/>
      <c r="R23" s="213" t="str">
        <f>IF(SUM(L23:P23)=0,"-",SUM(L23:P23))</f>
        <v>-</v>
      </c>
      <c r="S23" s="214"/>
      <c r="T23" s="73"/>
    </row>
    <row r="24" spans="1:20" ht="5.0999999999999996" customHeight="1" thickBot="1" x14ac:dyDescent="0.25">
      <c r="A24" s="77"/>
      <c r="B24" s="272"/>
      <c r="C24" s="216"/>
      <c r="D24" s="216"/>
      <c r="E24" s="216"/>
      <c r="F24" s="216"/>
      <c r="G24" s="216"/>
      <c r="H24" s="216"/>
      <c r="I24" s="241"/>
      <c r="J24" s="198"/>
      <c r="K24" s="218"/>
      <c r="L24" s="198"/>
      <c r="M24" s="254"/>
      <c r="N24" s="198"/>
      <c r="O24" s="254"/>
      <c r="P24" s="216"/>
      <c r="Q24" s="216"/>
      <c r="R24" s="216"/>
      <c r="S24" s="216"/>
      <c r="T24" s="77"/>
    </row>
    <row r="25" spans="1:20" ht="15.95" customHeight="1" thickBot="1" x14ac:dyDescent="0.25">
      <c r="A25" s="73"/>
      <c r="B25" s="200" t="s">
        <v>25</v>
      </c>
      <c r="C25" s="198"/>
      <c r="D25" s="198"/>
      <c r="E25" s="241"/>
      <c r="F25" s="198"/>
      <c r="G25" s="241"/>
      <c r="H25" s="198"/>
      <c r="I25" s="216"/>
      <c r="J25" s="216"/>
      <c r="K25" s="216"/>
      <c r="L25" s="216"/>
      <c r="M25" s="267"/>
      <c r="N25" s="198"/>
      <c r="O25" s="267"/>
      <c r="P25" s="198"/>
      <c r="Q25" s="198"/>
      <c r="R25" s="213" t="str">
        <f>IF(SUM(L25:P25)=0,"-",SUM(L25:P25))</f>
        <v>-</v>
      </c>
      <c r="S25" s="214"/>
      <c r="T25" s="73"/>
    </row>
    <row r="26" spans="1:20" ht="5.0999999999999996" customHeight="1" x14ac:dyDescent="0.2">
      <c r="A26" s="77"/>
      <c r="B26" s="272"/>
      <c r="C26" s="216"/>
      <c r="D26" s="216"/>
      <c r="E26" s="216"/>
      <c r="F26" s="216"/>
      <c r="G26" s="216"/>
      <c r="H26" s="216"/>
      <c r="I26" s="218"/>
      <c r="J26" s="218"/>
      <c r="K26" s="218"/>
      <c r="L26" s="218"/>
      <c r="M26" s="216"/>
      <c r="N26" s="216"/>
      <c r="O26" s="216"/>
      <c r="P26" s="216"/>
      <c r="Q26" s="216"/>
      <c r="R26" s="216"/>
      <c r="S26" s="216"/>
      <c r="T26" s="77"/>
    </row>
    <row r="27" spans="1:20" ht="15.95" customHeight="1" x14ac:dyDescent="0.2">
      <c r="A27" s="73"/>
      <c r="B27" s="200" t="s">
        <v>62</v>
      </c>
      <c r="C27" s="198"/>
      <c r="D27" s="198"/>
      <c r="E27" s="241"/>
      <c r="F27" s="198"/>
      <c r="G27" s="241"/>
      <c r="H27" s="198"/>
      <c r="I27" s="241"/>
      <c r="J27" s="198"/>
      <c r="K27" s="208" t="s">
        <v>22</v>
      </c>
      <c r="L27" s="198"/>
      <c r="M27" s="241"/>
      <c r="N27" s="198"/>
      <c r="O27" s="241"/>
      <c r="P27" s="198"/>
      <c r="Q27" s="198"/>
      <c r="R27" s="254"/>
      <c r="S27" s="254"/>
      <c r="T27" s="73"/>
    </row>
    <row r="28" spans="1:20" ht="5.0999999999999996" customHeight="1" thickBot="1" x14ac:dyDescent="0.25">
      <c r="A28" s="77"/>
      <c r="B28" s="272"/>
      <c r="C28" s="216"/>
      <c r="D28" s="216"/>
      <c r="E28" s="216"/>
      <c r="F28" s="216"/>
      <c r="G28" s="216"/>
      <c r="H28" s="216"/>
      <c r="I28" s="241"/>
      <c r="J28" s="198"/>
      <c r="K28" s="218"/>
      <c r="L28" s="198"/>
      <c r="M28" s="254"/>
      <c r="N28" s="198"/>
      <c r="O28" s="254"/>
      <c r="P28" s="216"/>
      <c r="Q28" s="216"/>
      <c r="R28" s="216"/>
      <c r="S28" s="216"/>
      <c r="T28" s="77"/>
    </row>
    <row r="29" spans="1:20" ht="15.95" customHeight="1" thickBot="1" x14ac:dyDescent="0.25">
      <c r="A29" s="49"/>
      <c r="B29" s="210" t="s">
        <v>27</v>
      </c>
      <c r="C29" s="198"/>
      <c r="D29" s="198"/>
      <c r="E29" s="241"/>
      <c r="F29" s="198"/>
      <c r="G29" s="241"/>
      <c r="H29" s="198"/>
      <c r="I29" s="216"/>
      <c r="J29" s="216"/>
      <c r="K29" s="251"/>
      <c r="L29" s="198"/>
      <c r="M29" s="269" t="str">
        <f>IF((SUM(M$7:M12)*$K$29%=0),"-",SUM(M$7:M12)*$K$29%)</f>
        <v>-</v>
      </c>
      <c r="N29" s="198"/>
      <c r="O29" s="269" t="str">
        <f>IF((SUM(O$7:O12)*$K$29%=0),"-",SUM(O$7:O12)*$K$29%)</f>
        <v>-</v>
      </c>
      <c r="P29" s="198"/>
      <c r="Q29" s="198"/>
      <c r="R29" s="213" t="str">
        <f>IF(SUM(L29:P29)=0,"-",SUM(L29:P29))</f>
        <v>-</v>
      </c>
      <c r="S29" s="214"/>
      <c r="T29" s="73"/>
    </row>
    <row r="30" spans="1:20" ht="5.0999999999999996" customHeight="1" thickBot="1" x14ac:dyDescent="0.25">
      <c r="A30" s="77"/>
      <c r="B30" s="272"/>
      <c r="C30" s="216"/>
      <c r="D30" s="216"/>
      <c r="E30" s="216"/>
      <c r="F30" s="216"/>
      <c r="G30" s="216"/>
      <c r="H30" s="216"/>
      <c r="I30" s="241"/>
      <c r="J30" s="198"/>
      <c r="K30" s="218"/>
      <c r="L30" s="198"/>
      <c r="M30" s="254"/>
      <c r="N30" s="198"/>
      <c r="O30" s="254"/>
      <c r="P30" s="216"/>
      <c r="Q30" s="216"/>
      <c r="R30" s="216"/>
      <c r="S30" s="216"/>
      <c r="T30" s="77"/>
    </row>
    <row r="31" spans="1:20" ht="15.95" customHeight="1" thickBot="1" x14ac:dyDescent="0.25">
      <c r="A31" s="73"/>
      <c r="B31" s="210" t="s">
        <v>28</v>
      </c>
      <c r="C31" s="198"/>
      <c r="D31" s="198"/>
      <c r="E31" s="241"/>
      <c r="F31" s="198"/>
      <c r="G31" s="241"/>
      <c r="H31" s="198"/>
      <c r="I31" s="241"/>
      <c r="J31" s="198"/>
      <c r="K31" s="251"/>
      <c r="L31" s="198"/>
      <c r="M31" s="269" t="str">
        <f>IF((SUM(M$7:M12)*$K$31%=0),"-",SUM(M$7:M12)*$K$31%)</f>
        <v>-</v>
      </c>
      <c r="N31" s="198"/>
      <c r="O31" s="269" t="str">
        <f>IF((SUM(O$7:O12)*$K$31%=0),"-",SUM(O$7:O12)*$K$31%)</f>
        <v>-</v>
      </c>
      <c r="P31" s="198"/>
      <c r="Q31" s="198"/>
      <c r="R31" s="213" t="str">
        <f>IF(SUM(L31:P31)=0,"-",SUM(L31:P31))</f>
        <v>-</v>
      </c>
      <c r="S31" s="214"/>
      <c r="T31" s="73"/>
    </row>
    <row r="32" spans="1:20" ht="5.0999999999999996" customHeight="1" thickBot="1" x14ac:dyDescent="0.25">
      <c r="A32" s="77"/>
      <c r="B32" s="272"/>
      <c r="C32" s="216"/>
      <c r="D32" s="216"/>
      <c r="E32" s="216"/>
      <c r="F32" s="216"/>
      <c r="G32" s="216"/>
      <c r="H32" s="216"/>
      <c r="I32" s="216"/>
      <c r="J32" s="216"/>
      <c r="K32" s="216"/>
      <c r="L32" s="216"/>
      <c r="M32" s="216"/>
      <c r="N32" s="216"/>
      <c r="O32" s="216"/>
      <c r="P32" s="216"/>
      <c r="Q32" s="216"/>
      <c r="R32" s="216"/>
      <c r="S32" s="216"/>
      <c r="T32" s="77"/>
    </row>
    <row r="33" spans="1:20" ht="15.95" customHeight="1" thickBot="1" x14ac:dyDescent="0.25">
      <c r="A33" s="73"/>
      <c r="B33" s="210" t="s">
        <v>32</v>
      </c>
      <c r="C33" s="198"/>
      <c r="D33" s="198"/>
      <c r="E33" s="241"/>
      <c r="F33" s="198"/>
      <c r="G33" s="241"/>
      <c r="H33" s="198"/>
      <c r="I33" s="241"/>
      <c r="J33" s="198"/>
      <c r="K33" s="251"/>
      <c r="L33" s="198"/>
      <c r="M33" s="269" t="str">
        <f>IF((SUM(M$7:M12)*$K$33%=0),"-",SUM(M$7:M12)*$K$33%)</f>
        <v>-</v>
      </c>
      <c r="N33" s="198"/>
      <c r="O33" s="269" t="str">
        <f>IF((SUM(O$7:O12)*$K$33%=0),"-",SUM(O$7:O12)*$K$33%)</f>
        <v>-</v>
      </c>
      <c r="P33" s="198"/>
      <c r="Q33" s="198"/>
      <c r="R33" s="213" t="str">
        <f>IF(SUM(L33:P33)=0,"-",SUM(L33:P33))</f>
        <v>-</v>
      </c>
      <c r="S33" s="214"/>
      <c r="T33" s="73"/>
    </row>
    <row r="34" spans="1:20" ht="5.0999999999999996" customHeight="1" thickBot="1" x14ac:dyDescent="0.25">
      <c r="A34" s="77"/>
      <c r="B34" s="272"/>
      <c r="C34" s="216"/>
      <c r="D34" s="216"/>
      <c r="E34" s="216"/>
      <c r="F34" s="216"/>
      <c r="G34" s="216"/>
      <c r="H34" s="216"/>
      <c r="I34" s="216"/>
      <c r="J34" s="216"/>
      <c r="K34" s="216"/>
      <c r="L34" s="216"/>
      <c r="M34" s="216"/>
      <c r="N34" s="216"/>
      <c r="O34" s="216"/>
      <c r="P34" s="216"/>
      <c r="Q34" s="216"/>
      <c r="R34" s="216"/>
      <c r="S34" s="216"/>
      <c r="T34" s="77"/>
    </row>
    <row r="35" spans="1:20" ht="15.95" customHeight="1" thickBot="1" x14ac:dyDescent="0.25">
      <c r="A35" s="73"/>
      <c r="B35" s="200" t="s">
        <v>29</v>
      </c>
      <c r="C35" s="198"/>
      <c r="D35" s="198"/>
      <c r="E35" s="241"/>
      <c r="F35" s="198"/>
      <c r="G35" s="241"/>
      <c r="H35" s="198"/>
      <c r="I35" s="241"/>
      <c r="J35" s="198"/>
      <c r="K35" s="198"/>
      <c r="L35" s="198"/>
      <c r="M35" s="267"/>
      <c r="N35" s="198"/>
      <c r="O35" s="267"/>
      <c r="P35" s="198"/>
      <c r="Q35" s="198"/>
      <c r="R35" s="213" t="str">
        <f>IF(SUM(L35:P35)=0,"-",SUM(L35:P35))</f>
        <v>-</v>
      </c>
      <c r="S35" s="214"/>
      <c r="T35" s="73"/>
    </row>
    <row r="36" spans="1:20" ht="5.0999999999999996" customHeight="1" thickBot="1" x14ac:dyDescent="0.25">
      <c r="A36" s="77"/>
      <c r="B36" s="272"/>
      <c r="C36" s="216"/>
      <c r="D36" s="216"/>
      <c r="E36" s="216"/>
      <c r="F36" s="216"/>
      <c r="G36" s="216"/>
      <c r="H36" s="216"/>
      <c r="I36" s="216"/>
      <c r="J36" s="216"/>
      <c r="K36" s="216"/>
      <c r="L36" s="216"/>
      <c r="M36" s="216"/>
      <c r="N36" s="216"/>
      <c r="O36" s="216"/>
      <c r="P36" s="216"/>
      <c r="Q36" s="216"/>
      <c r="R36" s="216"/>
      <c r="S36" s="216"/>
      <c r="T36" s="77"/>
    </row>
    <row r="37" spans="1:20" ht="15.75" customHeight="1" thickBot="1" x14ac:dyDescent="0.25">
      <c r="A37" s="73"/>
      <c r="B37" s="200" t="s">
        <v>30</v>
      </c>
      <c r="C37" s="198"/>
      <c r="D37" s="198"/>
      <c r="E37" s="241"/>
      <c r="F37" s="198"/>
      <c r="G37" s="241"/>
      <c r="H37" s="198"/>
      <c r="I37" s="241"/>
      <c r="J37" s="198"/>
      <c r="K37" s="198"/>
      <c r="L37" s="198"/>
      <c r="M37" s="267"/>
      <c r="N37" s="198"/>
      <c r="O37" s="267"/>
      <c r="P37" s="198"/>
      <c r="Q37" s="198"/>
      <c r="R37" s="213" t="str">
        <f>IF(SUM(L37:P37)=0,"-",SUM(L37:P37))</f>
        <v>-</v>
      </c>
      <c r="S37" s="214"/>
      <c r="T37" s="73"/>
    </row>
    <row r="38" spans="1:20" ht="5.0999999999999996" customHeight="1" thickBot="1" x14ac:dyDescent="0.25">
      <c r="A38" s="79"/>
      <c r="B38" s="270"/>
      <c r="C38" s="284"/>
      <c r="D38" s="270"/>
      <c r="E38" s="198"/>
      <c r="F38" s="270"/>
      <c r="G38" s="198"/>
      <c r="H38" s="270"/>
      <c r="I38" s="198"/>
      <c r="J38" s="270"/>
      <c r="K38" s="270"/>
      <c r="L38" s="270"/>
      <c r="M38" s="270"/>
      <c r="N38" s="270"/>
      <c r="O38" s="270"/>
      <c r="P38" s="270"/>
      <c r="Q38" s="270"/>
      <c r="R38" s="270"/>
      <c r="S38" s="270"/>
      <c r="T38" s="79"/>
    </row>
    <row r="39" spans="1:20" ht="5.0999999999999996" customHeight="1" thickTop="1" thickBot="1" x14ac:dyDescent="0.25">
      <c r="A39" s="77"/>
      <c r="B39" s="221"/>
      <c r="C39" s="221"/>
      <c r="D39" s="221"/>
      <c r="E39" s="222"/>
      <c r="F39" s="221"/>
      <c r="G39" s="222"/>
      <c r="H39" s="221"/>
      <c r="I39" s="222"/>
      <c r="J39" s="221"/>
      <c r="K39" s="221"/>
      <c r="L39" s="221"/>
      <c r="M39" s="221"/>
      <c r="N39" s="221"/>
      <c r="O39" s="221"/>
      <c r="P39" s="221"/>
      <c r="Q39" s="221"/>
      <c r="R39" s="221"/>
      <c r="S39" s="284"/>
      <c r="T39" s="77"/>
    </row>
    <row r="40" spans="1:20" ht="24.95" customHeight="1" thickTop="1" thickBot="1" x14ac:dyDescent="0.25">
      <c r="A40" s="73"/>
      <c r="B40" s="293" t="s">
        <v>31</v>
      </c>
      <c r="C40" s="198"/>
      <c r="D40" s="198"/>
      <c r="E40" s="241"/>
      <c r="F40" s="198"/>
      <c r="G40" s="241"/>
      <c r="H40" s="198"/>
      <c r="I40" s="216"/>
      <c r="J40" s="216"/>
      <c r="K40" s="216"/>
      <c r="L40" s="285"/>
      <c r="M40" s="232" t="str">
        <f>IF(SUM(M17:M38)=0,"-",SUM(M17:M38))</f>
        <v>-</v>
      </c>
      <c r="N40" s="198"/>
      <c r="O40" s="232" t="str">
        <f>IF(SUM(O17:O38)=0,"-",SUM(O17:O38))</f>
        <v>-</v>
      </c>
      <c r="P40" s="198"/>
      <c r="Q40" s="198"/>
      <c r="R40" s="232">
        <f>IF(SUM(L40:P40)=SUM(R17:R38),SUM(L40:P40),"Achtung!!")</f>
        <v>0</v>
      </c>
      <c r="S40" s="326"/>
      <c r="T40" s="73"/>
    </row>
    <row r="41" spans="1:20" ht="21.75" customHeight="1" thickTop="1" x14ac:dyDescent="0.2">
      <c r="A41" s="81"/>
      <c r="B41" s="82"/>
      <c r="C41" s="83"/>
      <c r="D41" s="83"/>
      <c r="E41" s="83"/>
      <c r="F41" s="83"/>
      <c r="G41" s="83"/>
      <c r="H41" s="83"/>
      <c r="I41" s="327"/>
      <c r="J41" s="327"/>
      <c r="K41" s="327"/>
      <c r="L41" s="327"/>
      <c r="M41" s="327"/>
      <c r="N41" s="327"/>
      <c r="O41" s="327"/>
      <c r="P41" s="83"/>
      <c r="Q41" s="83"/>
      <c r="R41" s="84"/>
      <c r="S41" s="84"/>
      <c r="T41" s="77"/>
    </row>
    <row r="42" spans="1:20" hidden="1" x14ac:dyDescent="0.2"/>
    <row r="43" spans="1:20" hidden="1" x14ac:dyDescent="0.2"/>
    <row r="44" spans="1:20" hidden="1" x14ac:dyDescent="0.2"/>
    <row r="45" spans="1:20" hidden="1" x14ac:dyDescent="0.2"/>
    <row r="46" spans="1:20" hidden="1" x14ac:dyDescent="0.2"/>
    <row r="47" spans="1:20" hidden="1" x14ac:dyDescent="0.2"/>
    <row r="48" spans="1:2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x14ac:dyDescent="0.2"/>
    <row r="74" x14ac:dyDescent="0.2"/>
  </sheetData>
  <sheetProtection password="FE30" sheet="1" selectLockedCells="1"/>
  <scenarios current="0" show="0">
    <scenario name="Gehaltsstufe" locked="1" count="1" user="Wirtschaftsministerium Baden-Württemberg" comment="Gehaltsstufe eintragen!">
      <inputCells r="C7" val="Ia, Ib, II a, III, IV a, IVb, V a, V b, V c, VI a, VI b"/>
    </scenario>
  </scenarios>
  <mergeCells count="3">
    <mergeCell ref="I2:K2"/>
    <mergeCell ref="M2:O2"/>
    <mergeCell ref="E2:G2"/>
  </mergeCells>
  <phoneticPr fontId="42" type="noConversion"/>
  <printOptions horizontalCentered="1" verticalCentered="1"/>
  <pageMargins left="0.31496062992125984" right="0.27559055118110237" top="0.98425196850393704" bottom="0.98425196850393704" header="0.51181102362204722" footer="0.51181102362204722"/>
  <pageSetup paperSize="9" scale="83" orientation="landscape" r:id="rId1"/>
  <headerFooter alignWithMargins="0">
    <oddHeader>&amp;R&amp;"Arial,Fett"&amp;18&amp;A</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4"/>
  <sheetViews>
    <sheetView zoomScaleNormal="100" workbookViewId="0">
      <pane xSplit="4" topLeftCell="E1" activePane="topRight" state="frozen"/>
      <selection activeCell="N34" sqref="N34"/>
      <selection pane="topRight" activeCell="C2" sqref="C2"/>
    </sheetView>
  </sheetViews>
  <sheetFormatPr baseColWidth="10" defaultColWidth="0" defaultRowHeight="12.75" zeroHeight="1" x14ac:dyDescent="0.2"/>
  <cols>
    <col min="1" max="1" width="1.7109375" style="4" customWidth="1"/>
    <col min="2" max="2" width="25.7109375" style="4" customWidth="1"/>
    <col min="3" max="3" width="8.85546875" style="4" customWidth="1"/>
    <col min="4" max="4" width="2.28515625" style="4" customWidth="1"/>
    <col min="5" max="5" width="10.85546875" style="4" customWidth="1"/>
    <col min="6" max="6" width="0.85546875" style="4" customWidth="1"/>
    <col min="7" max="7" width="10.85546875" style="4" customWidth="1"/>
    <col min="8" max="8" width="2.28515625" style="4" customWidth="1"/>
    <col min="9" max="9" width="8.7109375" style="4" customWidth="1"/>
    <col min="10" max="10" width="0.85546875" style="4" customWidth="1"/>
    <col min="11" max="11" width="8.7109375" style="4" customWidth="1"/>
    <col min="12" max="12" width="2.28515625" style="4" customWidth="1"/>
    <col min="13" max="13" width="13.7109375" style="4" customWidth="1"/>
    <col min="14" max="14" width="0.85546875" style="4" customWidth="1"/>
    <col min="15" max="15" width="13.7109375" style="4" customWidth="1"/>
    <col min="16" max="16" width="0.85546875" style="4" customWidth="1"/>
    <col min="17" max="17" width="2.28515625" style="4" customWidth="1"/>
    <col min="18" max="18" width="15.7109375" style="4" customWidth="1"/>
    <col min="19" max="19" width="2.85546875" style="4" customWidth="1"/>
    <col min="20" max="20" width="3.140625" style="4" customWidth="1"/>
    <col min="21" max="16384" width="0" style="4" hidden="1"/>
  </cols>
  <sheetData>
    <row r="1" spans="1:20" ht="10.15" customHeight="1" x14ac:dyDescent="0.2">
      <c r="A1" s="69"/>
      <c r="B1" s="70"/>
      <c r="C1" s="71"/>
      <c r="D1" s="71"/>
      <c r="E1" s="71"/>
      <c r="F1" s="71"/>
      <c r="G1" s="71"/>
      <c r="H1" s="71"/>
      <c r="I1" s="71"/>
      <c r="J1" s="71"/>
      <c r="K1" s="71"/>
      <c r="L1" s="71"/>
      <c r="M1" s="72"/>
      <c r="N1" s="71"/>
      <c r="O1" s="72"/>
      <c r="P1" s="71"/>
      <c r="Q1" s="71"/>
      <c r="R1" s="72"/>
      <c r="S1" s="72"/>
      <c r="T1" s="77"/>
    </row>
    <row r="2" spans="1:20" ht="23.25" x14ac:dyDescent="0.2">
      <c r="A2" s="73"/>
      <c r="B2" s="74" t="s">
        <v>60</v>
      </c>
      <c r="C2" s="174"/>
      <c r="D2" s="8"/>
      <c r="E2" s="441" t="s">
        <v>57</v>
      </c>
      <c r="F2" s="439"/>
      <c r="G2" s="440"/>
      <c r="H2" s="198"/>
      <c r="I2" s="441" t="s">
        <v>57</v>
      </c>
      <c r="J2" s="439"/>
      <c r="K2" s="440"/>
      <c r="L2" s="198"/>
      <c r="M2" s="442" t="s">
        <v>57</v>
      </c>
      <c r="N2" s="443"/>
      <c r="O2" s="444"/>
      <c r="P2" s="196"/>
      <c r="Q2" s="8"/>
      <c r="R2" s="66"/>
      <c r="S2" s="66"/>
      <c r="T2" s="73"/>
    </row>
    <row r="3" spans="1:20" ht="13.7" customHeight="1" x14ac:dyDescent="0.2">
      <c r="A3" s="75"/>
      <c r="B3" s="201"/>
      <c r="C3" s="201"/>
      <c r="D3" s="277"/>
      <c r="E3" s="330">
        <v>2021</v>
      </c>
      <c r="F3" s="203"/>
      <c r="G3" s="278" t="s">
        <v>97</v>
      </c>
      <c r="H3" s="201"/>
      <c r="I3" s="243">
        <v>2021</v>
      </c>
      <c r="J3" s="203"/>
      <c r="K3" s="278" t="s">
        <v>97</v>
      </c>
      <c r="L3" s="201"/>
      <c r="M3" s="243">
        <f>I3</f>
        <v>2021</v>
      </c>
      <c r="N3" s="375"/>
      <c r="O3" s="330" t="str">
        <f>IF(K3=0,"-",K3)</f>
        <v>2022</v>
      </c>
      <c r="P3" s="248"/>
      <c r="Q3" s="201"/>
      <c r="R3" s="201" t="s">
        <v>12</v>
      </c>
      <c r="S3" s="201"/>
      <c r="T3" s="75"/>
    </row>
    <row r="4" spans="1:20" ht="5.25" hidden="1" customHeight="1" x14ac:dyDescent="0.2">
      <c r="A4" s="75"/>
      <c r="B4" s="201"/>
      <c r="C4" s="201"/>
      <c r="D4" s="201"/>
      <c r="E4" s="279" t="str">
        <f>IF('Antragsformular (1)'!$E$19=0,"-",IF('Antragsformular (1)'!$E$19/12&gt;=1,"1-12","1-"))</f>
        <v>-</v>
      </c>
      <c r="F4" s="203"/>
      <c r="G4" s="280" t="str">
        <f>IF('Antragsformular (1)'!$E$19=0,"-",IF('Antragsformular (1)'!$E$19/12&gt;=4,"37-48",IF('Antragsformular (1)'!$E$19/12&gt;3,"37-"," ")))</f>
        <v>-</v>
      </c>
      <c r="H4" s="201"/>
      <c r="I4" s="246" t="str">
        <f>IF('Antragsformular (1)'!$E$19=0,"-",IF('Antragsformular (1)'!$E$19/12&gt;=1,"1-12","1-"))</f>
        <v>-</v>
      </c>
      <c r="J4" s="203"/>
      <c r="K4" s="280" t="str">
        <f>IF('Antragsformular (1)'!$E$19=0,"-",IF('Antragsformular (1)'!$E$19/12&gt;=4,"37-48",IF('Antragsformular (1)'!$E$19/12&gt;3,"37-"," ")))</f>
        <v>-</v>
      </c>
      <c r="L4" s="201"/>
      <c r="M4" s="199"/>
      <c r="N4" s="201"/>
      <c r="O4" s="247"/>
      <c r="P4" s="248"/>
      <c r="Q4" s="201"/>
      <c r="R4" s="201"/>
      <c r="S4" s="201"/>
      <c r="T4" s="75"/>
    </row>
    <row r="5" spans="1:20" ht="21.2" customHeight="1" x14ac:dyDescent="0.2">
      <c r="A5" s="76"/>
      <c r="B5" s="200" t="s">
        <v>13</v>
      </c>
      <c r="C5" s="371" t="s">
        <v>53</v>
      </c>
      <c r="D5" s="281"/>
      <c r="E5" s="208" t="s">
        <v>14</v>
      </c>
      <c r="F5" s="208"/>
      <c r="G5" s="208" t="s">
        <v>14</v>
      </c>
      <c r="H5" s="208"/>
      <c r="I5" s="249"/>
      <c r="J5" s="208"/>
      <c r="K5" s="249"/>
      <c r="L5" s="208"/>
      <c r="M5" s="249"/>
      <c r="N5" s="208"/>
      <c r="O5" s="249"/>
      <c r="P5" s="208"/>
      <c r="Q5" s="208"/>
      <c r="R5" s="249"/>
      <c r="S5" s="249"/>
      <c r="T5" s="76"/>
    </row>
    <row r="6" spans="1:20" ht="14.1" customHeight="1" thickBot="1" x14ac:dyDescent="0.25">
      <c r="A6" s="73"/>
      <c r="B6" s="270"/>
      <c r="C6" s="198"/>
      <c r="D6" s="198"/>
      <c r="E6" s="208" t="s">
        <v>40</v>
      </c>
      <c r="F6" s="198"/>
      <c r="G6" s="208" t="s">
        <v>40</v>
      </c>
      <c r="H6" s="198"/>
      <c r="I6" s="208" t="s">
        <v>15</v>
      </c>
      <c r="J6" s="198"/>
      <c r="K6" s="208" t="s">
        <v>15</v>
      </c>
      <c r="L6" s="198"/>
      <c r="M6" s="208" t="s">
        <v>41</v>
      </c>
      <c r="N6" s="198"/>
      <c r="O6" s="208" t="s">
        <v>41</v>
      </c>
      <c r="P6" s="198"/>
      <c r="Q6" s="198"/>
      <c r="R6" s="208" t="s">
        <v>41</v>
      </c>
      <c r="S6" s="208"/>
      <c r="T6" s="73"/>
    </row>
    <row r="7" spans="1:20" ht="15.95" customHeight="1" thickBot="1" x14ac:dyDescent="0.25">
      <c r="A7" s="73"/>
      <c r="B7" s="210" t="s">
        <v>16</v>
      </c>
      <c r="C7" s="282"/>
      <c r="D7" s="198"/>
      <c r="E7" s="283"/>
      <c r="F7" s="198"/>
      <c r="G7" s="283"/>
      <c r="H7" s="198"/>
      <c r="I7" s="251"/>
      <c r="J7" s="198"/>
      <c r="K7" s="251"/>
      <c r="L7" s="198"/>
      <c r="M7" s="252" t="str">
        <f>IF(E$7*I$7=0,"-",ROUND(E$7*I$7,0))</f>
        <v>-</v>
      </c>
      <c r="N7" s="198"/>
      <c r="O7" s="252" t="str">
        <f>IF(G$7*K$7=0,"-",ROUND(G$7*K$7,0))</f>
        <v>-</v>
      </c>
      <c r="P7" s="198"/>
      <c r="Q7" s="198"/>
      <c r="R7" s="213" t="str">
        <f>IF(SUM(M7:P7)=0,"-",SUM(M7:P7))</f>
        <v>-</v>
      </c>
      <c r="S7" s="214"/>
      <c r="T7" s="73"/>
    </row>
    <row r="8" spans="1:20" ht="5.0999999999999996" customHeight="1" thickBot="1" x14ac:dyDescent="0.25">
      <c r="A8" s="77"/>
      <c r="B8" s="272"/>
      <c r="C8" s="216"/>
      <c r="D8" s="216"/>
      <c r="E8" s="216"/>
      <c r="F8" s="216"/>
      <c r="G8" s="216"/>
      <c r="H8" s="216"/>
      <c r="I8" s="216"/>
      <c r="J8" s="216"/>
      <c r="K8" s="216"/>
      <c r="L8" s="216"/>
      <c r="M8" s="216"/>
      <c r="N8" s="216"/>
      <c r="O8" s="216"/>
      <c r="P8" s="216"/>
      <c r="Q8" s="216"/>
      <c r="R8" s="216"/>
      <c r="S8" s="216"/>
      <c r="T8" s="77"/>
    </row>
    <row r="9" spans="1:20" ht="15.95" customHeight="1" thickBot="1" x14ac:dyDescent="0.25">
      <c r="A9" s="73"/>
      <c r="B9" s="210" t="s">
        <v>17</v>
      </c>
      <c r="C9" s="282"/>
      <c r="D9" s="198"/>
      <c r="E9" s="283"/>
      <c r="F9" s="198"/>
      <c r="G9" s="283"/>
      <c r="H9" s="198"/>
      <c r="I9" s="251"/>
      <c r="J9" s="198"/>
      <c r="K9" s="251"/>
      <c r="L9" s="198"/>
      <c r="M9" s="252" t="str">
        <f>IF(E$9*I$9=0,"-",ROUND(E$9*I$9,0))</f>
        <v>-</v>
      </c>
      <c r="N9" s="198"/>
      <c r="O9" s="252" t="str">
        <f>IF(G$9*K$9=0,"-",ROUND(G$9*K$9,0))</f>
        <v>-</v>
      </c>
      <c r="P9" s="198"/>
      <c r="Q9" s="198"/>
      <c r="R9" s="213" t="str">
        <f>IF(SUM(M9:P9)=0,"-",SUM(M9:P9))</f>
        <v>-</v>
      </c>
      <c r="S9" s="214"/>
      <c r="T9" s="73"/>
    </row>
    <row r="10" spans="1:20" ht="5.0999999999999996" customHeight="1" thickBot="1" x14ac:dyDescent="0.25">
      <c r="A10" s="77"/>
      <c r="B10" s="272"/>
      <c r="C10" s="216"/>
      <c r="D10" s="216"/>
      <c r="E10" s="216"/>
      <c r="F10" s="216"/>
      <c r="G10" s="216"/>
      <c r="H10" s="216"/>
      <c r="I10" s="216"/>
      <c r="J10" s="216"/>
      <c r="K10" s="216"/>
      <c r="L10" s="216"/>
      <c r="M10" s="216"/>
      <c r="N10" s="216"/>
      <c r="O10" s="216"/>
      <c r="P10" s="216"/>
      <c r="Q10" s="216"/>
      <c r="R10" s="216"/>
      <c r="S10" s="216"/>
      <c r="T10" s="77"/>
    </row>
    <row r="11" spans="1:20" ht="15.95" customHeight="1" thickBot="1" x14ac:dyDescent="0.25">
      <c r="A11" s="73"/>
      <c r="B11" s="210" t="s">
        <v>18</v>
      </c>
      <c r="C11" s="282"/>
      <c r="D11" s="198"/>
      <c r="E11" s="283"/>
      <c r="F11" s="198"/>
      <c r="G11" s="283"/>
      <c r="H11" s="198"/>
      <c r="I11" s="251"/>
      <c r="J11" s="198"/>
      <c r="K11" s="251"/>
      <c r="L11" s="198"/>
      <c r="M11" s="252" t="str">
        <f>IF(E$11*I$11=0,"-",ROUND(E$11*I$11,0))</f>
        <v>-</v>
      </c>
      <c r="N11" s="198"/>
      <c r="O11" s="252" t="str">
        <f>IF(G$11*K$11=0,"-",ROUND(G$11*K$11,0))</f>
        <v>-</v>
      </c>
      <c r="P11" s="198"/>
      <c r="Q11" s="198"/>
      <c r="R11" s="213" t="str">
        <f>IF(SUM(M11:P11)=0,"-",SUM(M11:P11))</f>
        <v>-</v>
      </c>
      <c r="S11" s="214"/>
      <c r="T11" s="73"/>
    </row>
    <row r="12" spans="1:20" ht="15.75" thickBot="1" x14ac:dyDescent="0.25">
      <c r="A12" s="78"/>
      <c r="B12" s="273"/>
      <c r="C12" s="254"/>
      <c r="D12" s="254"/>
      <c r="E12" s="208" t="s">
        <v>42</v>
      </c>
      <c r="F12" s="254"/>
      <c r="G12" s="208" t="s">
        <v>42</v>
      </c>
      <c r="H12" s="254"/>
      <c r="I12" s="253" t="s">
        <v>19</v>
      </c>
      <c r="J12" s="254"/>
      <c r="K12" s="253" t="s">
        <v>19</v>
      </c>
      <c r="L12" s="254"/>
      <c r="M12" s="254"/>
      <c r="N12" s="254"/>
      <c r="O12" s="254"/>
      <c r="P12" s="254"/>
      <c r="Q12" s="254"/>
      <c r="R12" s="254"/>
      <c r="S12" s="254"/>
      <c r="T12" s="78"/>
    </row>
    <row r="13" spans="1:20" ht="15.75" customHeight="1" thickBot="1" x14ac:dyDescent="0.25">
      <c r="A13" s="73"/>
      <c r="B13" s="210" t="s">
        <v>20</v>
      </c>
      <c r="C13" s="254"/>
      <c r="D13" s="198"/>
      <c r="E13" s="283"/>
      <c r="F13" s="198"/>
      <c r="G13" s="283"/>
      <c r="H13" s="198"/>
      <c r="I13" s="251"/>
      <c r="J13" s="198"/>
      <c r="K13" s="251"/>
      <c r="L13" s="198"/>
      <c r="M13" s="252" t="str">
        <f>IF(E$13*I$13=0,"-",ROUND(E$13*I$13,0))</f>
        <v>-</v>
      </c>
      <c r="N13" s="198"/>
      <c r="O13" s="252" t="str">
        <f>IF(G$13*K$13=0,"-",ROUND(G$13*K$13,0))</f>
        <v>-</v>
      </c>
      <c r="P13" s="198"/>
      <c r="Q13" s="198"/>
      <c r="R13" s="213" t="str">
        <f>IF(SUM(M13:P13)=0,"-",SUM(M13:P13))</f>
        <v>-</v>
      </c>
      <c r="S13" s="214"/>
      <c r="T13" s="73"/>
    </row>
    <row r="14" spans="1:20" ht="5.0999999999999996" customHeight="1" thickBot="1" x14ac:dyDescent="0.25">
      <c r="A14" s="77"/>
      <c r="B14" s="272"/>
      <c r="C14" s="216"/>
      <c r="D14" s="216"/>
      <c r="E14" s="216"/>
      <c r="F14" s="216"/>
      <c r="G14" s="216"/>
      <c r="H14" s="216"/>
      <c r="I14" s="216"/>
      <c r="J14" s="216"/>
      <c r="K14" s="216"/>
      <c r="L14" s="216"/>
      <c r="M14" s="216"/>
      <c r="N14" s="216"/>
      <c r="O14" s="216"/>
      <c r="P14" s="216"/>
      <c r="Q14" s="216"/>
      <c r="R14" s="216"/>
      <c r="S14" s="216"/>
      <c r="T14" s="77"/>
    </row>
    <row r="15" spans="1:20" ht="15.95" customHeight="1" thickBot="1" x14ac:dyDescent="0.25">
      <c r="A15" s="73"/>
      <c r="B15" s="210" t="s">
        <v>21</v>
      </c>
      <c r="C15" s="254"/>
      <c r="D15" s="198"/>
      <c r="E15" s="283"/>
      <c r="F15" s="198"/>
      <c r="G15" s="283"/>
      <c r="H15" s="198"/>
      <c r="I15" s="251"/>
      <c r="J15" s="198"/>
      <c r="K15" s="251"/>
      <c r="L15" s="198"/>
      <c r="M15" s="252" t="str">
        <f>IF(E$15*I$15=0,"-",ROUND(E$15*I$15,0))</f>
        <v>-</v>
      </c>
      <c r="N15" s="198"/>
      <c r="O15" s="252" t="str">
        <f>IF(G$15*K$15=0,"-",ROUND(G$15*K$15,0))</f>
        <v>-</v>
      </c>
      <c r="P15" s="198"/>
      <c r="Q15" s="198"/>
      <c r="R15" s="213" t="str">
        <f>IF(SUM(M15:P15)=0,"-",SUM(M15:P15))</f>
        <v>-</v>
      </c>
      <c r="S15" s="214"/>
      <c r="T15" s="73"/>
    </row>
    <row r="16" spans="1:20" ht="8.1" customHeight="1" x14ac:dyDescent="0.2">
      <c r="A16" s="77"/>
      <c r="B16" s="272"/>
      <c r="C16" s="216"/>
      <c r="D16" s="216"/>
      <c r="E16" s="216"/>
      <c r="F16" s="216"/>
      <c r="G16" s="216"/>
      <c r="H16" s="216"/>
      <c r="I16" s="328"/>
      <c r="J16" s="328"/>
      <c r="K16" s="328"/>
      <c r="L16" s="328"/>
      <c r="M16" s="328"/>
      <c r="N16" s="328"/>
      <c r="O16" s="328"/>
      <c r="P16" s="216"/>
      <c r="Q16" s="216"/>
      <c r="R16" s="216"/>
      <c r="S16" s="216"/>
      <c r="T16" s="77"/>
    </row>
    <row r="17" spans="1:20" ht="13.15" customHeight="1" thickBot="1" x14ac:dyDescent="0.25">
      <c r="A17" s="73"/>
      <c r="B17" s="275"/>
      <c r="C17" s="256"/>
      <c r="D17" s="256"/>
      <c r="E17" s="255"/>
      <c r="F17" s="256"/>
      <c r="G17" s="255"/>
      <c r="H17" s="256"/>
      <c r="I17" s="253"/>
      <c r="J17" s="254"/>
      <c r="K17" s="249"/>
      <c r="L17" s="208"/>
      <c r="M17" s="249"/>
      <c r="N17" s="208"/>
      <c r="O17" s="249"/>
      <c r="P17" s="258"/>
      <c r="Q17" s="258"/>
      <c r="R17" s="258"/>
      <c r="S17" s="218"/>
      <c r="T17" s="73"/>
    </row>
    <row r="18" spans="1:20" ht="15.95" customHeight="1" thickTop="1" thickBot="1" x14ac:dyDescent="0.25">
      <c r="A18" s="73"/>
      <c r="B18" s="291" t="s">
        <v>24</v>
      </c>
      <c r="C18" s="216"/>
      <c r="D18" s="216"/>
      <c r="E18" s="216"/>
      <c r="F18" s="216"/>
      <c r="G18" s="216"/>
      <c r="H18" s="216"/>
      <c r="I18" s="216"/>
      <c r="J18" s="198"/>
      <c r="K18" s="218"/>
      <c r="L18" s="218"/>
      <c r="M18" s="259" t="str">
        <f>IF(SUM(M7:M16)=0,"-",SUM(M7:M16))</f>
        <v>-</v>
      </c>
      <c r="N18" s="218"/>
      <c r="O18" s="259" t="str">
        <f>IF(SUM(O7:O16)=0,"-",SUM(O7:O16))</f>
        <v>-</v>
      </c>
      <c r="P18" s="198"/>
      <c r="Q18" s="198"/>
      <c r="R18" s="260">
        <f>IF(SUM(M18:P18)=SUM(R7:R16),SUM(M18:P18),"-")</f>
        <v>0</v>
      </c>
      <c r="S18" s="214"/>
      <c r="T18" s="73"/>
    </row>
    <row r="19" spans="1:20" ht="5.0999999999999996" customHeight="1" thickTop="1" x14ac:dyDescent="0.2">
      <c r="A19" s="73"/>
      <c r="B19" s="276"/>
      <c r="C19" s="261"/>
      <c r="D19" s="261"/>
      <c r="E19" s="261"/>
      <c r="F19" s="261"/>
      <c r="G19" s="261"/>
      <c r="H19" s="261"/>
      <c r="I19" s="216"/>
      <c r="J19" s="216"/>
      <c r="K19" s="216"/>
      <c r="L19" s="216"/>
      <c r="M19" s="216"/>
      <c r="N19" s="216"/>
      <c r="O19" s="216"/>
      <c r="P19" s="263"/>
      <c r="Q19" s="263"/>
      <c r="R19" s="266"/>
      <c r="S19" s="214"/>
      <c r="T19" s="73"/>
    </row>
    <row r="20" spans="1:20" ht="5.0999999999999996" customHeight="1" thickBot="1" x14ac:dyDescent="0.25">
      <c r="A20" s="77"/>
      <c r="B20" s="272"/>
      <c r="C20" s="216"/>
      <c r="D20" s="216"/>
      <c r="E20" s="216"/>
      <c r="F20" s="216"/>
      <c r="G20" s="216"/>
      <c r="H20" s="216"/>
      <c r="I20" s="257"/>
      <c r="J20" s="256"/>
      <c r="K20" s="258"/>
      <c r="L20" s="258"/>
      <c r="M20" s="258"/>
      <c r="N20" s="258"/>
      <c r="O20" s="258"/>
      <c r="P20" s="216"/>
      <c r="Q20" s="216"/>
      <c r="R20" s="216"/>
      <c r="S20" s="216"/>
      <c r="T20" s="77"/>
    </row>
    <row r="21" spans="1:20" ht="15.95" customHeight="1" thickBot="1" x14ac:dyDescent="0.25">
      <c r="A21" s="73"/>
      <c r="B21" s="200" t="s">
        <v>61</v>
      </c>
      <c r="C21" s="198"/>
      <c r="D21" s="198"/>
      <c r="E21" s="241"/>
      <c r="F21" s="198"/>
      <c r="G21" s="241"/>
      <c r="H21" s="198"/>
      <c r="I21" s="216"/>
      <c r="J21" s="216"/>
      <c r="K21" s="218"/>
      <c r="L21" s="198"/>
      <c r="M21" s="267"/>
      <c r="N21" s="198"/>
      <c r="O21" s="267"/>
      <c r="P21" s="198"/>
      <c r="Q21" s="198"/>
      <c r="R21" s="213" t="str">
        <f>IF(SUM(L21:P21)=0,"-",SUM(L21:P21))</f>
        <v>-</v>
      </c>
      <c r="S21" s="214"/>
      <c r="T21" s="73"/>
    </row>
    <row r="22" spans="1:20" ht="5.0999999999999996" customHeight="1" thickBot="1" x14ac:dyDescent="0.25">
      <c r="A22" s="77"/>
      <c r="B22" s="272"/>
      <c r="C22" s="216"/>
      <c r="D22" s="216"/>
      <c r="E22" s="216"/>
      <c r="F22" s="216"/>
      <c r="G22" s="216"/>
      <c r="H22" s="216"/>
      <c r="I22" s="257"/>
      <c r="J22" s="256"/>
      <c r="K22" s="258"/>
      <c r="L22" s="258"/>
      <c r="M22" s="258"/>
      <c r="N22" s="258"/>
      <c r="O22" s="258"/>
      <c r="P22" s="216"/>
      <c r="Q22" s="216"/>
      <c r="R22" s="216"/>
      <c r="S22" s="216"/>
      <c r="T22" s="77"/>
    </row>
    <row r="23" spans="1:20" ht="15.95" customHeight="1" thickBot="1" x14ac:dyDescent="0.25">
      <c r="A23" s="73"/>
      <c r="B23" s="200" t="s">
        <v>108</v>
      </c>
      <c r="C23" s="198"/>
      <c r="D23" s="198"/>
      <c r="E23" s="241"/>
      <c r="F23" s="198"/>
      <c r="G23" s="241"/>
      <c r="H23" s="198"/>
      <c r="I23" s="216"/>
      <c r="J23" s="216"/>
      <c r="K23" s="218"/>
      <c r="L23" s="198"/>
      <c r="M23" s="267"/>
      <c r="N23" s="198"/>
      <c r="O23" s="267"/>
      <c r="P23" s="198"/>
      <c r="Q23" s="198"/>
      <c r="R23" s="213" t="str">
        <f>IF(SUM(L23:P23)=0,"-",SUM(L23:P23))</f>
        <v>-</v>
      </c>
      <c r="S23" s="214"/>
      <c r="T23" s="73"/>
    </row>
    <row r="24" spans="1:20" ht="5.0999999999999996" customHeight="1" thickBot="1" x14ac:dyDescent="0.25">
      <c r="A24" s="77"/>
      <c r="B24" s="272"/>
      <c r="C24" s="216"/>
      <c r="D24" s="216"/>
      <c r="E24" s="216"/>
      <c r="F24" s="216"/>
      <c r="G24" s="216"/>
      <c r="H24" s="216"/>
      <c r="I24" s="241"/>
      <c r="J24" s="198"/>
      <c r="K24" s="218"/>
      <c r="L24" s="198"/>
      <c r="M24" s="254"/>
      <c r="N24" s="198"/>
      <c r="O24" s="254"/>
      <c r="P24" s="216"/>
      <c r="Q24" s="216"/>
      <c r="R24" s="216"/>
      <c r="S24" s="216"/>
      <c r="T24" s="77"/>
    </row>
    <row r="25" spans="1:20" ht="15.95" customHeight="1" thickBot="1" x14ac:dyDescent="0.25">
      <c r="A25" s="73"/>
      <c r="B25" s="200" t="s">
        <v>25</v>
      </c>
      <c r="C25" s="198"/>
      <c r="D25" s="198"/>
      <c r="E25" s="241"/>
      <c r="F25" s="198"/>
      <c r="G25" s="241"/>
      <c r="H25" s="198"/>
      <c r="I25" s="216"/>
      <c r="J25" s="216"/>
      <c r="K25" s="216"/>
      <c r="L25" s="216"/>
      <c r="M25" s="267"/>
      <c r="N25" s="198"/>
      <c r="O25" s="267"/>
      <c r="P25" s="198"/>
      <c r="Q25" s="198"/>
      <c r="R25" s="213" t="str">
        <f>IF(SUM(L25:P25)=0,"-",SUM(L25:P25))</f>
        <v>-</v>
      </c>
      <c r="S25" s="214"/>
      <c r="T25" s="73"/>
    </row>
    <row r="26" spans="1:20" ht="5.0999999999999996" customHeight="1" x14ac:dyDescent="0.2">
      <c r="A26" s="77"/>
      <c r="B26" s="272"/>
      <c r="C26" s="216"/>
      <c r="D26" s="216"/>
      <c r="E26" s="216"/>
      <c r="F26" s="216"/>
      <c r="G26" s="216"/>
      <c r="H26" s="216"/>
      <c r="I26" s="218"/>
      <c r="J26" s="218"/>
      <c r="K26" s="218"/>
      <c r="L26" s="218"/>
      <c r="M26" s="216"/>
      <c r="N26" s="216"/>
      <c r="O26" s="216"/>
      <c r="P26" s="216"/>
      <c r="Q26" s="216"/>
      <c r="R26" s="216"/>
      <c r="S26" s="216"/>
      <c r="T26" s="77"/>
    </row>
    <row r="27" spans="1:20" ht="15.95" customHeight="1" x14ac:dyDescent="0.2">
      <c r="A27" s="73"/>
      <c r="B27" s="200" t="s">
        <v>62</v>
      </c>
      <c r="C27" s="198"/>
      <c r="D27" s="198"/>
      <c r="E27" s="241"/>
      <c r="F27" s="198"/>
      <c r="G27" s="241"/>
      <c r="H27" s="198"/>
      <c r="I27" s="241"/>
      <c r="J27" s="198"/>
      <c r="K27" s="208" t="s">
        <v>22</v>
      </c>
      <c r="L27" s="198"/>
      <c r="M27" s="241"/>
      <c r="N27" s="198"/>
      <c r="O27" s="241"/>
      <c r="P27" s="198"/>
      <c r="Q27" s="198"/>
      <c r="R27" s="254"/>
      <c r="S27" s="254"/>
      <c r="T27" s="73"/>
    </row>
    <row r="28" spans="1:20" ht="5.0999999999999996" customHeight="1" thickBot="1" x14ac:dyDescent="0.25">
      <c r="A28" s="77"/>
      <c r="B28" s="272"/>
      <c r="C28" s="216"/>
      <c r="D28" s="216"/>
      <c r="E28" s="216"/>
      <c r="F28" s="216"/>
      <c r="G28" s="216"/>
      <c r="H28" s="216"/>
      <c r="I28" s="241"/>
      <c r="J28" s="198"/>
      <c r="K28" s="218"/>
      <c r="L28" s="198"/>
      <c r="M28" s="254"/>
      <c r="N28" s="198"/>
      <c r="O28" s="254"/>
      <c r="P28" s="216"/>
      <c r="Q28" s="216"/>
      <c r="R28" s="216"/>
      <c r="S28" s="216"/>
      <c r="T28" s="77"/>
    </row>
    <row r="29" spans="1:20" ht="15.95" customHeight="1" thickBot="1" x14ac:dyDescent="0.25">
      <c r="A29" s="49"/>
      <c r="B29" s="210" t="s">
        <v>27</v>
      </c>
      <c r="C29" s="198"/>
      <c r="D29" s="198"/>
      <c r="E29" s="241"/>
      <c r="F29" s="198"/>
      <c r="G29" s="241"/>
      <c r="H29" s="198"/>
      <c r="I29" s="216"/>
      <c r="J29" s="216"/>
      <c r="K29" s="251"/>
      <c r="L29" s="198"/>
      <c r="M29" s="269" t="str">
        <f>IF((SUM(M$7:M12)*$K$29%=0),"-",SUM(M$7:M12)*$K$29%)</f>
        <v>-</v>
      </c>
      <c r="N29" s="198"/>
      <c r="O29" s="269" t="str">
        <f>IF((SUM(O$7:O12)*$K$29%=0),"-",SUM(O$7:O12)*$K$29%)</f>
        <v>-</v>
      </c>
      <c r="P29" s="198"/>
      <c r="Q29" s="198"/>
      <c r="R29" s="213" t="str">
        <f>IF(SUM(L29:P29)=0,"-",SUM(L29:P29))</f>
        <v>-</v>
      </c>
      <c r="S29" s="214"/>
      <c r="T29" s="73"/>
    </row>
    <row r="30" spans="1:20" ht="5.0999999999999996" customHeight="1" thickBot="1" x14ac:dyDescent="0.25">
      <c r="A30" s="77"/>
      <c r="B30" s="272"/>
      <c r="C30" s="216"/>
      <c r="D30" s="216"/>
      <c r="E30" s="216"/>
      <c r="F30" s="216"/>
      <c r="G30" s="216"/>
      <c r="H30" s="216"/>
      <c r="I30" s="241"/>
      <c r="J30" s="198"/>
      <c r="K30" s="218"/>
      <c r="L30" s="198"/>
      <c r="M30" s="254"/>
      <c r="N30" s="198"/>
      <c r="O30" s="254"/>
      <c r="P30" s="216"/>
      <c r="Q30" s="216"/>
      <c r="R30" s="216"/>
      <c r="S30" s="216"/>
      <c r="T30" s="77"/>
    </row>
    <row r="31" spans="1:20" ht="15.95" customHeight="1" thickBot="1" x14ac:dyDescent="0.25">
      <c r="A31" s="73"/>
      <c r="B31" s="210" t="s">
        <v>28</v>
      </c>
      <c r="C31" s="198"/>
      <c r="D31" s="198"/>
      <c r="E31" s="241"/>
      <c r="F31" s="198"/>
      <c r="G31" s="241"/>
      <c r="H31" s="198"/>
      <c r="I31" s="241"/>
      <c r="J31" s="198"/>
      <c r="K31" s="251"/>
      <c r="L31" s="198"/>
      <c r="M31" s="269" t="str">
        <f>IF((SUM(M$7:M12)*$K$31%=0),"-",SUM(M$7:M12)*$K$31%)</f>
        <v>-</v>
      </c>
      <c r="N31" s="198"/>
      <c r="O31" s="269" t="str">
        <f>IF((SUM(O$7:O12)*$K$31%=0),"-",SUM(O$7:O12)*$K$31%)</f>
        <v>-</v>
      </c>
      <c r="P31" s="198"/>
      <c r="Q31" s="198"/>
      <c r="R31" s="213" t="str">
        <f>IF(SUM(L31:P31)=0,"-",SUM(L31:P31))</f>
        <v>-</v>
      </c>
      <c r="S31" s="214"/>
      <c r="T31" s="73"/>
    </row>
    <row r="32" spans="1:20" ht="5.0999999999999996" customHeight="1" thickBot="1" x14ac:dyDescent="0.25">
      <c r="A32" s="77"/>
      <c r="B32" s="272"/>
      <c r="C32" s="216"/>
      <c r="D32" s="216"/>
      <c r="E32" s="216"/>
      <c r="F32" s="216"/>
      <c r="G32" s="216"/>
      <c r="H32" s="216"/>
      <c r="I32" s="216"/>
      <c r="J32" s="216"/>
      <c r="K32" s="216"/>
      <c r="L32" s="216"/>
      <c r="M32" s="216"/>
      <c r="N32" s="216"/>
      <c r="O32" s="216"/>
      <c r="P32" s="216"/>
      <c r="Q32" s="216"/>
      <c r="R32" s="216"/>
      <c r="S32" s="216"/>
      <c r="T32" s="77"/>
    </row>
    <row r="33" spans="1:20" ht="15.95" customHeight="1" thickBot="1" x14ac:dyDescent="0.25">
      <c r="A33" s="73"/>
      <c r="B33" s="210" t="s">
        <v>32</v>
      </c>
      <c r="C33" s="198"/>
      <c r="D33" s="198"/>
      <c r="E33" s="241"/>
      <c r="F33" s="198"/>
      <c r="G33" s="241"/>
      <c r="H33" s="198"/>
      <c r="I33" s="241"/>
      <c r="J33" s="198"/>
      <c r="K33" s="251"/>
      <c r="L33" s="198"/>
      <c r="M33" s="269" t="str">
        <f>IF((SUM(M$7:M12)*$K$33%=0),"-",SUM(M$7:M12)*$K$33%)</f>
        <v>-</v>
      </c>
      <c r="N33" s="198"/>
      <c r="O33" s="269" t="str">
        <f>IF((SUM(O$7:O12)*$K$33%=0),"-",SUM(O$7:O12)*$K$33%)</f>
        <v>-</v>
      </c>
      <c r="P33" s="198"/>
      <c r="Q33" s="198"/>
      <c r="R33" s="213" t="str">
        <f>IF(SUM(L33:P33)=0,"-",SUM(L33:P33))</f>
        <v>-</v>
      </c>
      <c r="S33" s="214"/>
      <c r="T33" s="73"/>
    </row>
    <row r="34" spans="1:20" ht="5.0999999999999996" customHeight="1" thickBot="1" x14ac:dyDescent="0.25">
      <c r="A34" s="77"/>
      <c r="B34" s="272"/>
      <c r="C34" s="216"/>
      <c r="D34" s="216"/>
      <c r="E34" s="216"/>
      <c r="F34" s="216"/>
      <c r="G34" s="216"/>
      <c r="H34" s="216"/>
      <c r="I34" s="216"/>
      <c r="J34" s="216"/>
      <c r="K34" s="216"/>
      <c r="L34" s="216"/>
      <c r="M34" s="216"/>
      <c r="N34" s="216"/>
      <c r="O34" s="216"/>
      <c r="P34" s="216"/>
      <c r="Q34" s="216"/>
      <c r="R34" s="216"/>
      <c r="S34" s="216"/>
      <c r="T34" s="77"/>
    </row>
    <row r="35" spans="1:20" ht="15.95" customHeight="1" thickBot="1" x14ac:dyDescent="0.25">
      <c r="A35" s="73"/>
      <c r="B35" s="200" t="s">
        <v>29</v>
      </c>
      <c r="C35" s="198"/>
      <c r="D35" s="198"/>
      <c r="E35" s="241"/>
      <c r="F35" s="198"/>
      <c r="G35" s="241"/>
      <c r="H35" s="198"/>
      <c r="I35" s="241"/>
      <c r="J35" s="198"/>
      <c r="K35" s="198"/>
      <c r="L35" s="198"/>
      <c r="M35" s="267"/>
      <c r="N35" s="198"/>
      <c r="O35" s="267"/>
      <c r="P35" s="198"/>
      <c r="Q35" s="198"/>
      <c r="R35" s="213" t="str">
        <f>IF(SUM(L35:P35)=0,"-",SUM(L35:P35))</f>
        <v>-</v>
      </c>
      <c r="S35" s="214"/>
      <c r="T35" s="73"/>
    </row>
    <row r="36" spans="1:20" ht="5.0999999999999996" customHeight="1" thickBot="1" x14ac:dyDescent="0.25">
      <c r="A36" s="77"/>
      <c r="B36" s="272"/>
      <c r="C36" s="216"/>
      <c r="D36" s="216"/>
      <c r="E36" s="216"/>
      <c r="F36" s="216"/>
      <c r="G36" s="216"/>
      <c r="H36" s="216"/>
      <c r="I36" s="216"/>
      <c r="J36" s="216"/>
      <c r="K36" s="216"/>
      <c r="L36" s="216"/>
      <c r="M36" s="216"/>
      <c r="N36" s="216"/>
      <c r="O36" s="216"/>
      <c r="P36" s="216"/>
      <c r="Q36" s="216"/>
      <c r="R36" s="216"/>
      <c r="S36" s="216"/>
      <c r="T36" s="77"/>
    </row>
    <row r="37" spans="1:20" ht="15.75" customHeight="1" thickBot="1" x14ac:dyDescent="0.25">
      <c r="A37" s="73"/>
      <c r="B37" s="200" t="s">
        <v>30</v>
      </c>
      <c r="C37" s="198"/>
      <c r="D37" s="198"/>
      <c r="E37" s="241"/>
      <c r="F37" s="198"/>
      <c r="G37" s="241"/>
      <c r="H37" s="198"/>
      <c r="I37" s="241"/>
      <c r="J37" s="198"/>
      <c r="K37" s="198"/>
      <c r="L37" s="198"/>
      <c r="M37" s="267"/>
      <c r="N37" s="198"/>
      <c r="O37" s="267"/>
      <c r="P37" s="198"/>
      <c r="Q37" s="198"/>
      <c r="R37" s="213" t="str">
        <f>IF(SUM(L37:P37)=0,"-",SUM(L37:P37))</f>
        <v>-</v>
      </c>
      <c r="S37" s="214"/>
      <c r="T37" s="73"/>
    </row>
    <row r="38" spans="1:20" ht="5.0999999999999996" customHeight="1" thickBot="1" x14ac:dyDescent="0.25">
      <c r="A38" s="79"/>
      <c r="B38" s="270"/>
      <c r="C38" s="284"/>
      <c r="D38" s="270"/>
      <c r="E38" s="198"/>
      <c r="F38" s="270"/>
      <c r="G38" s="198"/>
      <c r="H38" s="270"/>
      <c r="I38" s="198"/>
      <c r="J38" s="270"/>
      <c r="K38" s="270"/>
      <c r="L38" s="270"/>
      <c r="M38" s="270"/>
      <c r="N38" s="270"/>
      <c r="O38" s="270"/>
      <c r="P38" s="270"/>
      <c r="Q38" s="270"/>
      <c r="R38" s="270"/>
      <c r="S38" s="270"/>
      <c r="T38" s="79"/>
    </row>
    <row r="39" spans="1:20" ht="5.0999999999999996" customHeight="1" thickTop="1" thickBot="1" x14ac:dyDescent="0.25">
      <c r="A39" s="77"/>
      <c r="B39" s="221"/>
      <c r="C39" s="221"/>
      <c r="D39" s="221"/>
      <c r="E39" s="222"/>
      <c r="F39" s="221"/>
      <c r="G39" s="222"/>
      <c r="H39" s="221"/>
      <c r="I39" s="222"/>
      <c r="J39" s="221"/>
      <c r="K39" s="221"/>
      <c r="L39" s="221"/>
      <c r="M39" s="221"/>
      <c r="N39" s="221"/>
      <c r="O39" s="221"/>
      <c r="P39" s="221"/>
      <c r="Q39" s="221"/>
      <c r="R39" s="221"/>
      <c r="S39" s="284"/>
      <c r="T39" s="77"/>
    </row>
    <row r="40" spans="1:20" ht="24.95" customHeight="1" thickTop="1" thickBot="1" x14ac:dyDescent="0.25">
      <c r="A40" s="73"/>
      <c r="B40" s="293" t="s">
        <v>31</v>
      </c>
      <c r="C40" s="198"/>
      <c r="D40" s="198"/>
      <c r="E40" s="241"/>
      <c r="F40" s="198"/>
      <c r="G40" s="241"/>
      <c r="H40" s="198"/>
      <c r="I40" s="216"/>
      <c r="J40" s="216"/>
      <c r="K40" s="216"/>
      <c r="L40" s="285"/>
      <c r="M40" s="232" t="str">
        <f>IF(SUM(M17:M38)=0,"-",SUM(M17:M38))</f>
        <v>-</v>
      </c>
      <c r="N40" s="198"/>
      <c r="O40" s="232" t="str">
        <f>IF(SUM(O17:O38)=0,"-",SUM(O17:O38))</f>
        <v>-</v>
      </c>
      <c r="P40" s="198"/>
      <c r="Q40" s="198"/>
      <c r="R40" s="232">
        <f>IF(SUM(L40:P40)=SUM(R17:R38),SUM(L40:P40),"Achtung!!")</f>
        <v>0</v>
      </c>
      <c r="S40" s="326"/>
      <c r="T40" s="73"/>
    </row>
    <row r="41" spans="1:20" ht="21.75" customHeight="1" thickTop="1" x14ac:dyDescent="0.2">
      <c r="A41" s="81"/>
      <c r="B41" s="82"/>
      <c r="C41" s="83"/>
      <c r="D41" s="83"/>
      <c r="E41" s="83"/>
      <c r="F41" s="83"/>
      <c r="G41" s="83"/>
      <c r="H41" s="83"/>
      <c r="I41" s="327"/>
      <c r="J41" s="327"/>
      <c r="K41" s="327"/>
      <c r="L41" s="327"/>
      <c r="M41" s="327"/>
      <c r="N41" s="327"/>
      <c r="O41" s="327"/>
      <c r="P41" s="83"/>
      <c r="Q41" s="83"/>
      <c r="R41" s="84"/>
      <c r="S41" s="84"/>
      <c r="T41" s="77"/>
    </row>
    <row r="42" spans="1:20" hidden="1" x14ac:dyDescent="0.2"/>
    <row r="43" spans="1:20" hidden="1" x14ac:dyDescent="0.2"/>
    <row r="44" spans="1:20" hidden="1" x14ac:dyDescent="0.2"/>
    <row r="45" spans="1:20" hidden="1" x14ac:dyDescent="0.2"/>
    <row r="46" spans="1:20" hidden="1" x14ac:dyDescent="0.2"/>
    <row r="47" spans="1:20" hidden="1" x14ac:dyDescent="0.2"/>
    <row r="48" spans="1:2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x14ac:dyDescent="0.2"/>
    <row r="74" x14ac:dyDescent="0.2"/>
  </sheetData>
  <sheetProtection password="FE30" sheet="1" selectLockedCells="1"/>
  <scenarios current="0" show="0">
    <scenario name="Gehaltsstufe" locked="1" count="1" user="Wirtschaftsministerium Baden-Württemberg" comment="Gehaltsstufe eintragen!">
      <inputCells r="C7" val="Ia, Ib, II a, III, IV a, IVb, V a, V b, V c, VI a, VI b"/>
    </scenario>
  </scenarios>
  <mergeCells count="3">
    <mergeCell ref="E2:G2"/>
    <mergeCell ref="I2:K2"/>
    <mergeCell ref="M2:O2"/>
  </mergeCells>
  <printOptions horizontalCentered="1" verticalCentered="1"/>
  <pageMargins left="0.31496062992125984" right="0.27559055118110237" top="0.98425196850393704" bottom="0.98425196850393704" header="0.51181102362204722" footer="0.51181102362204722"/>
  <pageSetup paperSize="9" scale="83" orientation="landscape" r:id="rId1"/>
  <headerFooter alignWithMargins="0">
    <oddHeader>&amp;R&amp;"Arial,Fett"&amp;18&amp;A</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vt:i4>
      </vt:variant>
    </vt:vector>
  </HeadingPairs>
  <TitlesOfParts>
    <vt:vector size="24" baseType="lpstr">
      <vt:lpstr>Antragsformular (1)</vt:lpstr>
      <vt:lpstr>Antragsformular (2)</vt:lpstr>
      <vt:lpstr>Antragsformular (3)</vt:lpstr>
      <vt:lpstr>Antragsformular (4)</vt:lpstr>
      <vt:lpstr>Tab. A KP InnoAllianz1</vt:lpstr>
      <vt:lpstr>Tab. A KP InnoAllianz2</vt:lpstr>
      <vt:lpstr>Tab. A KP InnoAllianz3</vt:lpstr>
      <vt:lpstr>Tab. B KP FhG u. Helmholtz1</vt:lpstr>
      <vt:lpstr>Tab. B KP FhG u. Helmholtz2</vt:lpstr>
      <vt:lpstr>Tab. B KP FhG u. Helmholtz3</vt:lpstr>
      <vt:lpstr>Tab. C KP Uni Hochschule1</vt:lpstr>
      <vt:lpstr>Tab. C KP Uni Hochschule2</vt:lpstr>
      <vt:lpstr>Tab. C KP Uni Hochschule3</vt:lpstr>
      <vt:lpstr>Tab. D Finanzierungsplan</vt:lpstr>
      <vt:lpstr>'Antragsformular (1)'!Druckbereich</vt:lpstr>
      <vt:lpstr>'Antragsformular (3)'!Druckbereich</vt:lpstr>
      <vt:lpstr>'Antragsformular (4)'!Druckbereich</vt:lpstr>
      <vt:lpstr>'Tab. A KP InnoAllianz1'!Druckbereich</vt:lpstr>
      <vt:lpstr>'Tab. A KP InnoAllianz2'!Druckbereich</vt:lpstr>
      <vt:lpstr>'Tab. A KP InnoAllianz3'!Druckbereich</vt:lpstr>
      <vt:lpstr>'Tab. C KP Uni Hochschule1'!Druckbereich</vt:lpstr>
      <vt:lpstr>'Tab. C KP Uni Hochschule2'!Druckbereich</vt:lpstr>
      <vt:lpstr>'Tab. C KP Uni Hochschule3'!Druckbereich</vt:lpstr>
      <vt:lpstr>'Tab. D Finanzierungsplan'!Druckbereich</vt:lpstr>
    </vt:vector>
  </TitlesOfParts>
  <Company>Wirtschaftsministerium Baden-Württemberg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und Kalkulation für Verbundprojekte</dc:title>
  <dc:subject>Verbundprojekte</dc:subject>
  <dc:creator>Ghahremanpour, Mehran (MFW)</dc:creator>
  <cp:keywords>2001</cp:keywords>
  <cp:lastModifiedBy>Ghahremanpour, Mehran (WM)</cp:lastModifiedBy>
  <cp:lastPrinted>2020-06-01T17:45:29Z</cp:lastPrinted>
  <dcterms:created xsi:type="dcterms:W3CDTF">1997-09-25T12:46:12Z</dcterms:created>
  <dcterms:modified xsi:type="dcterms:W3CDTF">2020-07-31T12:53:22Z</dcterms:modified>
</cp:coreProperties>
</file>